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8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an\OneDrive\Рабочий стол\Мои документы\КАТАЛОГ\Все прайс листы для зарег пользователей\"/>
    </mc:Choice>
  </mc:AlternateContent>
  <xr:revisionPtr revIDLastSave="0" documentId="8_{720D1E62-20FB-4BC8-BC27-5DF4089C8DC1}" xr6:coauthVersionLast="47" xr6:coauthVersionMax="47" xr10:uidLastSave="{00000000-0000-0000-0000-000000000000}"/>
  <bookViews>
    <workbookView xWindow="-120" yWindow="-120" windowWidth="20730" windowHeight="11160" firstSheet="1" activeTab="1" xr2:uid="{00000000-000D-0000-FFFF-FFFF00000000}"/>
  </bookViews>
  <sheets>
    <sheet name="Лист1" sheetId="7" state="hidden" r:id="rId1"/>
    <sheet name="головы косилок" sheetId="13" r:id="rId2"/>
    <sheet name="на экскаваторы и фронталы" sheetId="14" r:id="rId3"/>
  </sheets>
  <calcPr calcId="181029"/>
  <customWorkbookViews>
    <customWorkbookView name="Аймединов - Личное представление" guid="{98115EA8-EBD9-4763-AA9C-FD4C48C3B592}" mergeInterval="0" personalView="1" maximized="1" xWindow="1" yWindow="1" windowWidth="1920" windowHeight="876" activeSheetId="1" showFormulaBar="0"/>
    <customWorkbookView name="pzoiko - Личное представление" guid="{8C08D49B-68C5-4D14-85F7-D348DADD5645}" mergeInterval="0" personalView="1" maximized="1" xWindow="1" yWindow="1" windowWidth="1276" windowHeight="799" activeSheetId="2"/>
  </customWorkbookViews>
  <fileRecoveryPr autoRecover="0"/>
</workbook>
</file>

<file path=xl/calcChain.xml><?xml version="1.0" encoding="utf-8"?>
<calcChain xmlns="http://schemas.openxmlformats.org/spreadsheetml/2006/main">
  <c r="I66" i="14" l="1"/>
  <c r="I67" i="14"/>
  <c r="I68" i="14"/>
  <c r="I69" i="14"/>
  <c r="I70" i="14"/>
  <c r="I61" i="14"/>
  <c r="I60" i="14"/>
  <c r="I59" i="14"/>
  <c r="I31" i="14"/>
  <c r="H25" i="13" l="1"/>
  <c r="I28" i="14" l="1"/>
  <c r="I44" i="14"/>
  <c r="I43" i="14"/>
  <c r="H63" i="13"/>
  <c r="H62" i="13"/>
  <c r="H13" i="13" l="1"/>
  <c r="H12" i="13"/>
  <c r="H11" i="13"/>
  <c r="H10" i="13"/>
  <c r="H8" i="13"/>
  <c r="H6" i="13"/>
  <c r="H30" i="13"/>
  <c r="H29" i="13"/>
  <c r="H28" i="13"/>
  <c r="H27" i="13"/>
  <c r="H26" i="13"/>
  <c r="H24" i="13"/>
  <c r="H22" i="13"/>
  <c r="H20" i="13"/>
  <c r="H18" i="13"/>
  <c r="H16" i="13"/>
  <c r="H38" i="13"/>
  <c r="H37" i="13"/>
  <c r="H36" i="13"/>
  <c r="H35" i="13"/>
  <c r="H34" i="13"/>
  <c r="H33" i="13"/>
  <c r="H32" i="13"/>
  <c r="H23" i="13"/>
  <c r="H21" i="13"/>
  <c r="H19" i="13"/>
  <c r="H17" i="13"/>
  <c r="H15" i="13"/>
  <c r="H9" i="13"/>
  <c r="H7" i="13"/>
  <c r="H5" i="13"/>
  <c r="I42" i="14" l="1"/>
  <c r="I41" i="14"/>
  <c r="I38" i="14"/>
  <c r="I37" i="14"/>
  <c r="I27" i="14"/>
  <c r="I26" i="14"/>
  <c r="I25" i="14"/>
  <c r="I24" i="14"/>
  <c r="I34" i="14"/>
  <c r="I21" i="14" l="1"/>
  <c r="I20" i="14"/>
  <c r="I19" i="14"/>
  <c r="I18" i="14"/>
  <c r="I16" i="14"/>
  <c r="I15" i="14"/>
  <c r="I14" i="14"/>
  <c r="I10" i="14"/>
  <c r="I12" i="14"/>
  <c r="I11" i="14"/>
  <c r="I7" i="14"/>
  <c r="I5" i="14" l="1"/>
  <c r="I4" i="14"/>
  <c r="H68" i="13" l="1"/>
  <c r="H67" i="13"/>
  <c r="H53" i="13"/>
  <c r="H52" i="13"/>
  <c r="H51" i="13"/>
  <c r="H50" i="13"/>
  <c r="H64" i="13"/>
  <c r="H61" i="13"/>
  <c r="H47" i="13"/>
  <c r="H46" i="13"/>
  <c r="H41" i="13" l="1"/>
  <c r="H42" i="13"/>
  <c r="H43" i="13"/>
  <c r="H44" i="13"/>
  <c r="H45" i="13"/>
  <c r="H40" i="13"/>
  <c r="H56" i="13" l="1"/>
  <c r="H57" i="13"/>
  <c r="H58" i="13"/>
</calcChain>
</file>

<file path=xl/sharedStrings.xml><?xml version="1.0" encoding="utf-8"?>
<sst xmlns="http://schemas.openxmlformats.org/spreadsheetml/2006/main" count="297" uniqueCount="120">
  <si>
    <t xml:space="preserve">Рабочая ширина, мм </t>
  </si>
  <si>
    <t xml:space="preserve">Дилер </t>
  </si>
  <si>
    <r>
      <t xml:space="preserve">Розница </t>
    </r>
    <r>
      <rPr>
        <b/>
        <sz val="10"/>
        <color rgb="FFFF0000"/>
        <rFont val="Arial Narrow"/>
        <family val="2"/>
        <charset val="204"/>
      </rPr>
      <t>*</t>
    </r>
  </si>
  <si>
    <t>-</t>
  </si>
  <si>
    <t>Подходящие косилки</t>
  </si>
  <si>
    <t>Модель кустореза</t>
  </si>
  <si>
    <t xml:space="preserve"> TP, TPE,  TSP, TSH, TGA, TXV,  TKZ, TSF</t>
  </si>
  <si>
    <t>серии Т, TM</t>
  </si>
  <si>
    <t>Подходящие машины</t>
  </si>
  <si>
    <t>масса носителя</t>
  </si>
  <si>
    <t>Mini P90 Lamier 1500</t>
  </si>
  <si>
    <t>Mini P90 Lamier 1600</t>
  </si>
  <si>
    <t>Экскаватор</t>
  </si>
  <si>
    <t>2,5 тонн</t>
  </si>
  <si>
    <t xml:space="preserve">Рабочая ширина, м </t>
  </si>
  <si>
    <t xml:space="preserve">Mini P90 
Диаметр резки 160-200 мм
</t>
  </si>
  <si>
    <t>P80 Lamier 1700</t>
  </si>
  <si>
    <t xml:space="preserve"> до 2,5 тонн</t>
  </si>
  <si>
    <t xml:space="preserve">P 90 
Диаметр резки 180-400 мм
</t>
  </si>
  <si>
    <t>P90 Lamier 3600</t>
  </si>
  <si>
    <t>от 5 до 7 тонн</t>
  </si>
  <si>
    <t>Диаметр древесины</t>
  </si>
  <si>
    <t>16 см</t>
  </si>
  <si>
    <t>20 см</t>
  </si>
  <si>
    <t>18 см</t>
  </si>
  <si>
    <t>P90 Lamier 4600</t>
  </si>
  <si>
    <t>P90 Lamier 1700</t>
  </si>
  <si>
    <t>25 см</t>
  </si>
  <si>
    <t>от 8 до 11 тонн</t>
  </si>
  <si>
    <t>P90 Lamier 3700</t>
  </si>
  <si>
    <t>P90 Lamier 4700</t>
  </si>
  <si>
    <t>P90 Lamier 1900</t>
  </si>
  <si>
    <t>P90 Lamier 2900</t>
  </si>
  <si>
    <t>P90 Lamier 5700</t>
  </si>
  <si>
    <t>от 12 тонн</t>
  </si>
  <si>
    <t>40+ см</t>
  </si>
  <si>
    <t>более 12 тонн</t>
  </si>
  <si>
    <t xml:space="preserve">P 360 
Диаметр резки 400+ мм
</t>
  </si>
  <si>
    <t>более 10 тонн</t>
  </si>
  <si>
    <t>P360 Lamier 1900</t>
  </si>
  <si>
    <t>P180 Lamier 4700</t>
  </si>
  <si>
    <t>P180 Lamier 5700</t>
  </si>
  <si>
    <t>P180 Lamier 1900</t>
  </si>
  <si>
    <t>P180 Lamier 2900</t>
  </si>
  <si>
    <t>Фронтальный погрузчик</t>
  </si>
  <si>
    <t>MD 100 Lamier 3500</t>
  </si>
  <si>
    <t>MD 100 Lamier 4500</t>
  </si>
  <si>
    <t>28 л/мин @170 bar</t>
  </si>
  <si>
    <t>45 л/мин @170 bar</t>
  </si>
  <si>
    <t>T90C MD Lamier 3600</t>
  </si>
  <si>
    <t>T90C MD Lamier 4600</t>
  </si>
  <si>
    <t>60 л/мин @170 bar</t>
  </si>
  <si>
    <r>
      <t>T90R Lamier 4600 BB (100</t>
    </r>
    <r>
      <rPr>
        <b/>
        <sz val="10"/>
        <color theme="1"/>
        <rFont val="Calibri"/>
        <family val="2"/>
        <charset val="204"/>
      </rPr>
      <t>˚)</t>
    </r>
  </si>
  <si>
    <t>T90R Lamier 3600 BB (100˚)</t>
  </si>
  <si>
    <t>T90R Lamier 4600 AA (10˚)</t>
  </si>
  <si>
    <t>T90R Lamier 3600 AA (10˚)</t>
  </si>
  <si>
    <t>T90C Lamier 3600</t>
  </si>
  <si>
    <t>Телескопический  погрузчик</t>
  </si>
  <si>
    <t>T90C Lamier 4600</t>
  </si>
  <si>
    <t xml:space="preserve">Кол-во ножей, шт </t>
  </si>
  <si>
    <t xml:space="preserve">Вес, кг 
(без плиты) </t>
  </si>
  <si>
    <t xml:space="preserve"> Т, TM,  TP, TPE,  TSP, TSH, TGA, TXV,  TKZ, TSF</t>
  </si>
  <si>
    <t>3600S</t>
  </si>
  <si>
    <t>4600s</t>
  </si>
  <si>
    <t>5600S</t>
  </si>
  <si>
    <t>6600s</t>
  </si>
  <si>
    <t>7600S</t>
  </si>
  <si>
    <t>по согласованию</t>
  </si>
  <si>
    <t>Arbo 500 -
Диаметр резки 160 мм
5-ти ручьевые ремни
Рекомендуется, чтобы косилка была укомплектована масляным радиатором</t>
  </si>
  <si>
    <t>пильный диск</t>
  </si>
  <si>
    <t>фронтальный защитный кожух</t>
  </si>
  <si>
    <t>Тип</t>
  </si>
  <si>
    <t>чеканочник</t>
  </si>
  <si>
    <t>Вес, кг (без кронштейна)</t>
  </si>
  <si>
    <t xml:space="preserve">фронтальный защитный кожух </t>
  </si>
  <si>
    <t>2600 (PRO)</t>
  </si>
  <si>
    <t>3600 (PRO)</t>
  </si>
  <si>
    <t>4600 (PRO)</t>
  </si>
  <si>
    <t>5600 (PRO)</t>
  </si>
  <si>
    <t>6600 (Arbo)</t>
  </si>
  <si>
    <t>7600 (Arbo)</t>
  </si>
  <si>
    <t>8600 (Arbo)</t>
  </si>
  <si>
    <t>9600 (Arbo)</t>
  </si>
  <si>
    <t>600 Arbo
Диаметр резки 200 мм
10-ти ручьевые ремни
Рекомендуется, чтобы косилка была укомплектована масляным радиатором</t>
  </si>
  <si>
    <t>600 Pro
Диаметр резки 200 мм
10-ти ручьевые ремни
Рекомендуется, чтобы косилка была укомплектована масляным радиатором</t>
  </si>
  <si>
    <t>650 Pro
Диаметр резки 210 мм
12-ти ручьевые ремни
Рекомендуется, чтобы косилка была укомплектована масляным радиатором</t>
  </si>
  <si>
    <t xml:space="preserve"> TSP, TSH,  TKZ, TKP</t>
  </si>
  <si>
    <t>Mono Blade
Диаметр резки 200 мм/240 мм
Прямой привод через муфту
Рекомендуется, чтобы косилка была укомплектована масляным радиатором</t>
  </si>
  <si>
    <t xml:space="preserve"> TSP, TSH,  TKP</t>
  </si>
  <si>
    <t>Диаметр резки, мм</t>
  </si>
  <si>
    <t>420 (Green Areas)
Диаметр резки 25 мм / 70 мм
Зубчатые ремни (~2,5 см)
Рекомендуется, чтобы косилка была укомплектована масляным радиатором</t>
  </si>
  <si>
    <t>TSP, TSH,  TKZ, TKD, TKP</t>
  </si>
  <si>
    <t>900 PRO
Диаметр резки 400 мм
у 1900 - прямой привод
у 2900 - двойной 12-ти ручьевой ремень
Рекомендуется, чтобы косилка была укомплектована масляным радиатором</t>
  </si>
  <si>
    <t>24 см</t>
  </si>
  <si>
    <t>P 80 
Диаметр резки 200 мм
Толщина диска 4 мм
Прямой привод</t>
  </si>
  <si>
    <t xml:space="preserve">P 180 
Диаметр резки 250-500 мм
</t>
  </si>
  <si>
    <t>Комплект разделения потока (для тракторов, оснащенных одной гидролинией)</t>
  </si>
  <si>
    <t>MD 110  Lamier 3500</t>
  </si>
  <si>
    <t>MD 110  Lamier 4500</t>
  </si>
  <si>
    <t>MD 110 
Диаметр резки 160 мм
Механически раскладывается вправо
Наклон - гидроцилиндром
Требуется 28 л/мин (пилы)+ ~10 л/мин (сервис) + дренажная линия
Переходная плита Manitou, MX, Bobcat, CLAAS, Europe, Faucheux - совместимая (для иных - требуется уточнение стоимости)</t>
  </si>
  <si>
    <t>Добавить к стоимости для переходной плиты к: JCB, Merlo, Aucheux, New Holland</t>
  </si>
  <si>
    <t>Система защиты (пружинный амортизатор на правой части плиты)</t>
  </si>
  <si>
    <t>Комплект РВД (9 м основная линия + 10 м дренажная)</t>
  </si>
  <si>
    <r>
      <t>T 90R
Диаметр резки 200 мм
Наклон головки на 10-100</t>
    </r>
    <r>
      <rPr>
        <sz val="11"/>
        <color theme="1"/>
        <rFont val="Calibri"/>
        <family val="2"/>
        <charset val="204"/>
      </rPr>
      <t>˚ вперед
Механически раскладывается в сторону (2,85 м)
Наклон - гидроцилиндром
Требуется 45 л/мин (пилы)+ ~10 л/мин (сервис) + дренажная линия
Переходная плита Manitou, MX, Bobcat, CLAAS, Europe, Faucheux - совместимая (для иных - требуется уточнение стоимости)</t>
    </r>
    <r>
      <rPr>
        <sz val="11"/>
        <color theme="1"/>
        <rFont val="Calibri"/>
        <family val="2"/>
        <charset val="204"/>
        <scheme val="minor"/>
      </rPr>
      <t xml:space="preserve">
</t>
    </r>
  </si>
  <si>
    <t>T 90C 
Диаметр резки 200 мм
Гидравлическое смещение вправо (100 см)
Наклон - гидроцилиндром
Требуется 45 л/мин (пилы)+ ~10 л/мин (сервис) + дренажная линия
Переходная плита Manitou, MX, Bobcat, CLAAS, Europe, Faucheux - совместимая (для иных - требуется уточнение стоимости)</t>
  </si>
  <si>
    <t xml:space="preserve">T 90C (с распределителем и блоком управления)
Диаметр резки 200 мм
Гидравлическое смещение (100 см)
Наклон - гидроцилиндром
Требуется 45 л/мин (пилы)+ ~10 л/мин (сервис) + дренажная линия
Переходная плита Manitou, MX, Bobcat, CLAAS, Europe, Faucheux - совместимая (для иных - требуется уточнение стоимости)
</t>
  </si>
  <si>
    <t>Добавить к стоимости для резки справа и слева (только для P180 1900 и P180 2900)</t>
  </si>
  <si>
    <t>600s (Green Areas)
Диаметр резки 25 мм/ 100 мм
Укомплектован чеканочными ножами (добавить пильные диски)
Зубчатые ремни
Рекомендуется, чтобы косилка была укомплектована масляным радиатором
Работает от 45 л/мин</t>
  </si>
  <si>
    <t>для носителей с потоком 85 л/мин и давлением 95 Бар</t>
  </si>
  <si>
    <t>добавить к цене</t>
  </si>
  <si>
    <t>*600s</t>
  </si>
  <si>
    <t>серии Т, TM, TP</t>
  </si>
  <si>
    <t xml:space="preserve">P 350 
Диаметр резки 250 мм
</t>
  </si>
  <si>
    <t>MD 100 
Диаметр резки 160 мм
Гидравлическое смещение вправо (70 см)
Наклон вправо гидравлический
Требуется 28 л/мин (пилы)+ ~10 л/мин (сервис) + дренажная линия
Переходная плита BobTak совместимая (для иных - требуется уточнение стоимости)</t>
  </si>
  <si>
    <t>Гидростанция от заднего ВОМ (45 л/мин)</t>
  </si>
  <si>
    <t>Управление через Bluetoth</t>
  </si>
  <si>
    <t>Комплект электропроводов длиной 7 м с штекерами (16 жил)</t>
  </si>
  <si>
    <t xml:space="preserve">Катушка для прокладки гидравлических рукавов длиной 11,4 метра слева </t>
  </si>
  <si>
    <t>Стоимость базовой комплектации 2022, евро</t>
  </si>
  <si>
    <t>Стоимость базовой комплектации с фев 2022, евро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</si>
</sst>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р_._-;\-* #,##0.00_р_._-;_-* &quot;-&quot;??_р_._-;_-@_-"/>
    <numFmt numFmtId="165" formatCode="_-* #,##0_р_._-;\-* #,##0_р_._-;_-* &quot;-&quot;??_р_._-;_-@_-"/>
  </numFmts>
  <fonts count="9" x14ac:knownFonts="1">
    <font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theme="1"/>
      <name val="Arial Narrow"/>
      <family val="2"/>
      <charset val="204"/>
    </font>
    <font>
      <b/>
      <sz val="10"/>
      <color rgb="FFFF0000"/>
      <name val="Arial Narrow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0"/>
      <color theme="1"/>
      <name val="Calibri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164" fontId="6" fillId="0" borderId="0" applyFont="0" applyFill="0" applyBorder="0" applyAlignment="0" applyProtection="0"/>
  </cellStyleXfs>
  <cellXfs count="103">
    <xf numFmtId="0" fontId="0" fillId="0" borderId="0" xfId="0"/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3" fontId="0" fillId="0" borderId="0" xfId="0" applyNumberFormat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left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3" fillId="3" borderId="8" xfId="0" applyFont="1" applyFill="1" applyBorder="1" applyAlignment="1">
      <alignment horizontal="left" vertical="center" wrapText="1"/>
    </xf>
    <xf numFmtId="0" fontId="2" fillId="3" borderId="9" xfId="0" applyFont="1" applyFill="1" applyBorder="1" applyAlignment="1">
      <alignment horizontal="center" vertical="center" wrapText="1"/>
    </xf>
    <xf numFmtId="164" fontId="2" fillId="3" borderId="9" xfId="1" applyFont="1" applyFill="1" applyBorder="1" applyAlignment="1">
      <alignment vertical="center" wrapText="1"/>
    </xf>
    <xf numFmtId="3" fontId="3" fillId="3" borderId="9" xfId="0" applyNumberFormat="1" applyFont="1" applyFill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0" fillId="2" borderId="11" xfId="0" applyFill="1" applyBorder="1" applyAlignment="1">
      <alignment vertical="center"/>
    </xf>
    <xf numFmtId="0" fontId="2" fillId="5" borderId="13" xfId="0" applyFont="1" applyFill="1" applyBorder="1" applyAlignment="1">
      <alignment vertical="center"/>
    </xf>
    <xf numFmtId="0" fontId="0" fillId="5" borderId="11" xfId="0" applyFill="1" applyBorder="1" applyAlignment="1">
      <alignment vertical="center"/>
    </xf>
    <xf numFmtId="0" fontId="0" fillId="5" borderId="11" xfId="0" applyFill="1" applyBorder="1" applyAlignment="1">
      <alignment vertical="center" wrapText="1"/>
    </xf>
    <xf numFmtId="165" fontId="2" fillId="3" borderId="9" xfId="1" applyNumberFormat="1" applyFont="1" applyFill="1" applyBorder="1" applyAlignment="1">
      <alignment vertical="center" wrapText="1"/>
    </xf>
    <xf numFmtId="164" fontId="2" fillId="3" borderId="9" xfId="1" applyFont="1" applyFill="1" applyBorder="1" applyAlignment="1">
      <alignment horizontal="center" vertical="center" wrapText="1"/>
    </xf>
    <xf numFmtId="164" fontId="2" fillId="3" borderId="1" xfId="1" applyFont="1" applyFill="1" applyBorder="1" applyAlignment="1">
      <alignment horizontal="center" vertical="center" wrapText="1"/>
    </xf>
    <xf numFmtId="0" fontId="0" fillId="5" borderId="1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5" fontId="0" fillId="5" borderId="11" xfId="1" applyNumberFormat="1" applyFont="1" applyFill="1" applyBorder="1" applyAlignment="1">
      <alignment vertical="center" wrapText="1"/>
    </xf>
    <xf numFmtId="165" fontId="0" fillId="0" borderId="0" xfId="1" applyNumberFormat="1" applyFont="1"/>
    <xf numFmtId="165" fontId="2" fillId="3" borderId="9" xfId="1" applyNumberFormat="1" applyFont="1" applyFill="1" applyBorder="1" applyAlignment="1">
      <alignment horizontal="center" vertical="center" wrapText="1"/>
    </xf>
    <xf numFmtId="3" fontId="3" fillId="3" borderId="17" xfId="0" applyNumberFormat="1" applyFont="1" applyFill="1" applyBorder="1" applyAlignment="1">
      <alignment horizontal="center" vertical="center" wrapText="1"/>
    </xf>
    <xf numFmtId="3" fontId="3" fillId="3" borderId="11" xfId="0" applyNumberFormat="1" applyFont="1" applyFill="1" applyBorder="1" applyAlignment="1">
      <alignment horizontal="center" vertical="center" wrapText="1"/>
    </xf>
    <xf numFmtId="165" fontId="2" fillId="3" borderId="18" xfId="1" applyNumberFormat="1" applyFont="1" applyFill="1" applyBorder="1" applyAlignment="1">
      <alignment horizontal="center" vertical="center" wrapText="1"/>
    </xf>
    <xf numFmtId="3" fontId="3" fillId="3" borderId="18" xfId="0" applyNumberFormat="1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left" vertical="center" wrapText="1"/>
    </xf>
    <xf numFmtId="165" fontId="2" fillId="3" borderId="4" xfId="1" applyNumberFormat="1" applyFont="1" applyFill="1" applyBorder="1" applyAlignment="1">
      <alignment horizontal="center" vertical="center" wrapText="1"/>
    </xf>
    <xf numFmtId="3" fontId="3" fillId="3" borderId="4" xfId="0" applyNumberFormat="1" applyFont="1" applyFill="1" applyBorder="1" applyAlignment="1">
      <alignment horizontal="center" vertical="center" wrapText="1"/>
    </xf>
    <xf numFmtId="3" fontId="3" fillId="3" borderId="20" xfId="0" applyNumberFormat="1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left" vertical="center" wrapText="1"/>
    </xf>
    <xf numFmtId="3" fontId="3" fillId="3" borderId="21" xfId="0" applyNumberFormat="1" applyFont="1" applyFill="1" applyBorder="1" applyAlignment="1">
      <alignment horizontal="center" vertical="center" wrapText="1"/>
    </xf>
    <xf numFmtId="0" fontId="3" fillId="3" borderId="22" xfId="0" applyFont="1" applyFill="1" applyBorder="1" applyAlignment="1">
      <alignment horizontal="left" vertical="center" wrapText="1"/>
    </xf>
    <xf numFmtId="3" fontId="3" fillId="3" borderId="24" xfId="0" applyNumberFormat="1" applyFont="1" applyFill="1" applyBorder="1" applyAlignment="1">
      <alignment horizontal="center" vertical="center" wrapText="1"/>
    </xf>
    <xf numFmtId="165" fontId="2" fillId="3" borderId="1" xfId="1" applyNumberFormat="1" applyFont="1" applyFill="1" applyBorder="1" applyAlignment="1">
      <alignment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2" fillId="3" borderId="27" xfId="0" applyFont="1" applyFill="1" applyBorder="1" applyAlignment="1">
      <alignment horizontal="center" vertical="center" wrapText="1"/>
    </xf>
    <xf numFmtId="0" fontId="2" fillId="3" borderId="28" xfId="0" applyFont="1" applyFill="1" applyBorder="1" applyAlignment="1">
      <alignment horizontal="center" vertical="center" wrapText="1"/>
    </xf>
    <xf numFmtId="3" fontId="3" fillId="3" borderId="14" xfId="0" applyNumberFormat="1" applyFont="1" applyFill="1" applyBorder="1" applyAlignment="1">
      <alignment horizontal="center" vertical="center" wrapText="1"/>
    </xf>
    <xf numFmtId="3" fontId="3" fillId="3" borderId="19" xfId="0" applyNumberFormat="1" applyFont="1" applyFill="1" applyBorder="1" applyAlignment="1">
      <alignment horizontal="center" vertical="center" wrapText="1"/>
    </xf>
    <xf numFmtId="3" fontId="3" fillId="3" borderId="29" xfId="0" applyNumberFormat="1" applyFont="1" applyFill="1" applyBorder="1" applyAlignment="1">
      <alignment horizontal="center" vertical="center" wrapText="1"/>
    </xf>
    <xf numFmtId="165" fontId="2" fillId="3" borderId="27" xfId="1" applyNumberFormat="1" applyFont="1" applyFill="1" applyBorder="1" applyAlignment="1">
      <alignment horizontal="center" vertical="center" wrapText="1"/>
    </xf>
    <xf numFmtId="165" fontId="2" fillId="3" borderId="30" xfId="1" applyNumberFormat="1" applyFont="1" applyFill="1" applyBorder="1" applyAlignment="1">
      <alignment horizontal="center" vertical="center" wrapText="1"/>
    </xf>
    <xf numFmtId="165" fontId="2" fillId="3" borderId="19" xfId="1" applyNumberFormat="1" applyFont="1" applyFill="1" applyBorder="1" applyAlignment="1">
      <alignment horizontal="center" vertical="center" wrapText="1"/>
    </xf>
    <xf numFmtId="165" fontId="2" fillId="3" borderId="15" xfId="1" applyNumberFormat="1" applyFont="1" applyFill="1" applyBorder="1" applyAlignment="1">
      <alignment horizontal="center" vertical="center" wrapText="1"/>
    </xf>
    <xf numFmtId="165" fontId="2" fillId="3" borderId="31" xfId="1" applyNumberFormat="1" applyFont="1" applyFill="1" applyBorder="1" applyAlignment="1">
      <alignment horizontal="center" vertical="center" wrapText="1"/>
    </xf>
    <xf numFmtId="165" fontId="2" fillId="3" borderId="14" xfId="1" applyNumberFormat="1" applyFont="1" applyFill="1" applyBorder="1" applyAlignment="1">
      <alignment horizontal="center" vertical="center" wrapText="1"/>
    </xf>
    <xf numFmtId="165" fontId="2" fillId="3" borderId="28" xfId="1" applyNumberFormat="1" applyFont="1" applyFill="1" applyBorder="1" applyAlignment="1">
      <alignment horizontal="center" vertical="center" wrapText="1"/>
    </xf>
    <xf numFmtId="165" fontId="2" fillId="3" borderId="32" xfId="1" applyNumberFormat="1" applyFont="1" applyFill="1" applyBorder="1" applyAlignment="1">
      <alignment horizontal="center" vertical="center" wrapText="1"/>
    </xf>
    <xf numFmtId="165" fontId="2" fillId="3" borderId="29" xfId="1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65" fontId="2" fillId="3" borderId="11" xfId="1" applyNumberFormat="1" applyFont="1" applyFill="1" applyBorder="1" applyAlignment="1">
      <alignment horizontal="center" vertical="center" wrapText="1"/>
    </xf>
    <xf numFmtId="165" fontId="2" fillId="3" borderId="1" xfId="1" applyNumberFormat="1" applyFont="1" applyFill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0" fontId="2" fillId="3" borderId="34" xfId="0" applyFont="1" applyFill="1" applyBorder="1" applyAlignment="1">
      <alignment horizontal="center" vertical="center" wrapText="1"/>
    </xf>
    <xf numFmtId="165" fontId="2" fillId="3" borderId="34" xfId="1" applyNumberFormat="1" applyFont="1" applyFill="1" applyBorder="1" applyAlignment="1">
      <alignment horizontal="center" vertical="center" wrapText="1"/>
    </xf>
    <xf numFmtId="165" fontId="2" fillId="3" borderId="33" xfId="1" applyNumberFormat="1" applyFont="1" applyFill="1" applyBorder="1" applyAlignment="1">
      <alignment horizontal="center" vertical="center" wrapText="1"/>
    </xf>
    <xf numFmtId="165" fontId="2" fillId="3" borderId="25" xfId="1" applyNumberFormat="1" applyFont="1" applyFill="1" applyBorder="1" applyAlignment="1">
      <alignment horizontal="center" vertical="center" wrapText="1"/>
    </xf>
    <xf numFmtId="3" fontId="3" fillId="3" borderId="25" xfId="0" applyNumberFormat="1" applyFont="1" applyFill="1" applyBorder="1" applyAlignment="1">
      <alignment horizontal="center" vertical="center" wrapText="1"/>
    </xf>
    <xf numFmtId="3" fontId="3" fillId="3" borderId="36" xfId="0" applyNumberFormat="1" applyFont="1" applyFill="1" applyBorder="1" applyAlignment="1">
      <alignment horizontal="center" vertical="center" wrapText="1"/>
    </xf>
    <xf numFmtId="3" fontId="2" fillId="0" borderId="37" xfId="0" applyNumberFormat="1" applyFont="1" applyBorder="1" applyAlignment="1">
      <alignment horizontal="center" vertical="center" wrapText="1"/>
    </xf>
    <xf numFmtId="3" fontId="3" fillId="3" borderId="34" xfId="0" applyNumberFormat="1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vertical="center"/>
    </xf>
    <xf numFmtId="0" fontId="0" fillId="2" borderId="11" xfId="0" applyFill="1" applyBorder="1" applyAlignment="1">
      <alignment vertical="center"/>
    </xf>
    <xf numFmtId="0" fontId="0" fillId="4" borderId="11" xfId="0" applyFill="1" applyBorder="1" applyAlignment="1">
      <alignment vertical="center" wrapText="1"/>
    </xf>
    <xf numFmtId="0" fontId="0" fillId="4" borderId="36" xfId="0" applyFill="1" applyBorder="1" applyAlignment="1">
      <alignment vertical="center" wrapText="1"/>
    </xf>
    <xf numFmtId="0" fontId="4" fillId="0" borderId="3" xfId="0" applyFont="1" applyBorder="1" applyAlignment="1">
      <alignment horizontal="center" vertical="center" wrapText="1"/>
    </xf>
    <xf numFmtId="0" fontId="2" fillId="0" borderId="6" xfId="0" applyFont="1" applyBorder="1" applyAlignment="1">
      <alignment vertical="center"/>
    </xf>
    <xf numFmtId="0" fontId="4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vertical="center"/>
    </xf>
    <xf numFmtId="0" fontId="4" fillId="0" borderId="11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35" xfId="0" applyFont="1" applyBorder="1" applyAlignment="1">
      <alignment horizontal="center" vertical="center" wrapText="1"/>
    </xf>
    <xf numFmtId="0" fontId="2" fillId="2" borderId="10" xfId="0" applyFont="1" applyFill="1" applyBorder="1" applyAlignment="1">
      <alignment vertical="center"/>
    </xf>
    <xf numFmtId="0" fontId="0" fillId="2" borderId="1" xfId="0" applyFill="1" applyBorder="1" applyAlignment="1">
      <alignment vertical="center"/>
    </xf>
    <xf numFmtId="0" fontId="0" fillId="4" borderId="1" xfId="0" applyFill="1" applyBorder="1" applyAlignment="1">
      <alignment vertical="center" wrapText="1"/>
    </xf>
    <xf numFmtId="0" fontId="0" fillId="4" borderId="37" xfId="0" applyFill="1" applyBorder="1" applyAlignment="1">
      <alignment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18" xfId="0" applyFont="1" applyFill="1" applyBorder="1" applyAlignment="1">
      <alignment horizontal="center" vertical="center" wrapText="1"/>
    </xf>
    <xf numFmtId="0" fontId="2" fillId="3" borderId="23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165" fontId="2" fillId="3" borderId="11" xfId="1" applyNumberFormat="1" applyFont="1" applyFill="1" applyBorder="1" applyAlignment="1">
      <alignment horizontal="center" vertical="center" wrapText="1"/>
    </xf>
    <xf numFmtId="165" fontId="2" fillId="3" borderId="16" xfId="1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165" fontId="2" fillId="3" borderId="1" xfId="1" applyNumberFormat="1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33" xfId="0" applyFont="1" applyFill="1" applyBorder="1" applyAlignment="1">
      <alignment horizontal="center" vertical="center" wrapText="1"/>
    </xf>
    <xf numFmtId="0" fontId="3" fillId="3" borderId="25" xfId="0" applyFont="1" applyFill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165" fontId="4" fillId="0" borderId="4" xfId="1" applyNumberFormat="1" applyFont="1" applyFill="1" applyBorder="1" applyAlignment="1">
      <alignment horizontal="center" vertical="center" wrapText="1"/>
    </xf>
    <xf numFmtId="165" fontId="2" fillId="0" borderId="2" xfId="1" applyNumberFormat="1" applyFont="1" applyFill="1" applyBorder="1" applyAlignment="1">
      <alignment vertic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colors>
    <mruColors>
      <color rgb="FFFF9933"/>
      <color rgb="FFFF9900"/>
      <color rgb="FFFF9966"/>
      <color rgb="FFFF6600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png"/><Relationship Id="rId3" Type="http://schemas.openxmlformats.org/officeDocument/2006/relationships/image" Target="../media/image11.emf"/><Relationship Id="rId7" Type="http://schemas.openxmlformats.org/officeDocument/2006/relationships/image" Target="../media/image15.png"/><Relationship Id="rId12" Type="http://schemas.openxmlformats.org/officeDocument/2006/relationships/image" Target="../media/image20.emf"/><Relationship Id="rId2" Type="http://schemas.openxmlformats.org/officeDocument/2006/relationships/image" Target="../media/image10.emf"/><Relationship Id="rId1" Type="http://schemas.openxmlformats.org/officeDocument/2006/relationships/image" Target="../media/image9.emf"/><Relationship Id="rId6" Type="http://schemas.openxmlformats.org/officeDocument/2006/relationships/image" Target="../media/image14.emf"/><Relationship Id="rId11" Type="http://schemas.openxmlformats.org/officeDocument/2006/relationships/image" Target="../media/image19.emf"/><Relationship Id="rId5" Type="http://schemas.openxmlformats.org/officeDocument/2006/relationships/image" Target="../media/image13.emf"/><Relationship Id="rId10" Type="http://schemas.openxmlformats.org/officeDocument/2006/relationships/image" Target="../media/image18.emf"/><Relationship Id="rId4" Type="http://schemas.openxmlformats.org/officeDocument/2006/relationships/image" Target="../media/image12.emf"/><Relationship Id="rId9" Type="http://schemas.openxmlformats.org/officeDocument/2006/relationships/image" Target="../media/image17.emf"/><Relationship Id="rId14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123265</xdr:colOff>
      <xdr:row>59</xdr:row>
      <xdr:rowOff>35839</xdr:rowOff>
    </xdr:from>
    <xdr:to>
      <xdr:col>0</xdr:col>
      <xdr:colOff>1568823</xdr:colOff>
      <xdr:row>59</xdr:row>
      <xdr:rowOff>1234073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246927" y="8383824"/>
          <a:ext cx="1198234" cy="14455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66657</xdr:rowOff>
    </xdr:from>
    <xdr:to>
      <xdr:col>1</xdr:col>
      <xdr:colOff>358587</xdr:colOff>
      <xdr:row>54</xdr:row>
      <xdr:rowOff>1183911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83520" y="5466225"/>
          <a:ext cx="1117254" cy="20842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560293</xdr:colOff>
      <xdr:row>48</xdr:row>
      <xdr:rowOff>60463</xdr:rowOff>
    </xdr:from>
    <xdr:to>
      <xdr:col>1</xdr:col>
      <xdr:colOff>974911</xdr:colOff>
      <xdr:row>48</xdr:row>
      <xdr:rowOff>1186872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067250" y="8563035"/>
          <a:ext cx="1126409" cy="2140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439397</xdr:colOff>
      <xdr:row>65</xdr:row>
      <xdr:rowOff>22410</xdr:rowOff>
    </xdr:from>
    <xdr:to>
      <xdr:col>1</xdr:col>
      <xdr:colOff>468782</xdr:colOff>
      <xdr:row>65</xdr:row>
      <xdr:rowOff>1198032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729132" y="30391969"/>
          <a:ext cx="1175622" cy="1755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403414</xdr:colOff>
      <xdr:row>3</xdr:row>
      <xdr:rowOff>82925</xdr:rowOff>
    </xdr:from>
    <xdr:to>
      <xdr:col>1</xdr:col>
      <xdr:colOff>616323</xdr:colOff>
      <xdr:row>3</xdr:row>
      <xdr:rowOff>1149674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39347" y="924463"/>
          <a:ext cx="1066749" cy="193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336176</xdr:colOff>
      <xdr:row>13</xdr:row>
      <xdr:rowOff>80965</xdr:rowOff>
    </xdr:from>
    <xdr:to>
      <xdr:col>1</xdr:col>
      <xdr:colOff>818029</xdr:colOff>
      <xdr:row>13</xdr:row>
      <xdr:rowOff>1169501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895688" y="3443512"/>
          <a:ext cx="1088536" cy="22075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201708</xdr:colOff>
      <xdr:row>30</xdr:row>
      <xdr:rowOff>72543</xdr:rowOff>
    </xdr:from>
    <xdr:to>
      <xdr:col>1</xdr:col>
      <xdr:colOff>1557620</xdr:colOff>
      <xdr:row>30</xdr:row>
      <xdr:rowOff>1171698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192939" y="6499606"/>
          <a:ext cx="1099155" cy="3081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291351</xdr:colOff>
      <xdr:row>38</xdr:row>
      <xdr:rowOff>50987</xdr:rowOff>
    </xdr:from>
    <xdr:to>
      <xdr:col>1</xdr:col>
      <xdr:colOff>627528</xdr:colOff>
      <xdr:row>38</xdr:row>
      <xdr:rowOff>1162356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766608" y="14614024"/>
          <a:ext cx="1111369" cy="2061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123826</xdr:colOff>
      <xdr:row>2</xdr:row>
      <xdr:rowOff>66675</xdr:rowOff>
    </xdr:from>
    <xdr:to>
      <xdr:col>1</xdr:col>
      <xdr:colOff>400051</xdr:colOff>
      <xdr:row>2</xdr:row>
      <xdr:rowOff>1198130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733425"/>
          <a:ext cx="1676400" cy="1131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95250</xdr:rowOff>
    </xdr:from>
    <xdr:to>
      <xdr:col>1</xdr:col>
      <xdr:colOff>1</xdr:colOff>
      <xdr:row>5</xdr:row>
      <xdr:rowOff>1160981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6" y="3105150"/>
          <a:ext cx="1276350" cy="1065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47626</xdr:colOff>
      <xdr:row>7</xdr:row>
      <xdr:rowOff>76200</xdr:rowOff>
    </xdr:from>
    <xdr:to>
      <xdr:col>0</xdr:col>
      <xdr:colOff>1362075</xdr:colOff>
      <xdr:row>7</xdr:row>
      <xdr:rowOff>1194407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4876800"/>
          <a:ext cx="1314449" cy="11182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76201</xdr:colOff>
      <xdr:row>31</xdr:row>
      <xdr:rowOff>57150</xdr:rowOff>
    </xdr:from>
    <xdr:to>
      <xdr:col>0</xdr:col>
      <xdr:colOff>847725</xdr:colOff>
      <xdr:row>31</xdr:row>
      <xdr:rowOff>1132445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1" y="12506325"/>
          <a:ext cx="771524" cy="1075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1028701</xdr:colOff>
      <xdr:row>31</xdr:row>
      <xdr:rowOff>38100</xdr:rowOff>
    </xdr:from>
    <xdr:to>
      <xdr:col>1</xdr:col>
      <xdr:colOff>355806</xdr:colOff>
      <xdr:row>31</xdr:row>
      <xdr:rowOff>1152525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1" y="12487275"/>
          <a:ext cx="727280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85726</xdr:colOff>
      <xdr:row>21</xdr:row>
      <xdr:rowOff>38101</xdr:rowOff>
    </xdr:from>
    <xdr:to>
      <xdr:col>0</xdr:col>
      <xdr:colOff>1295400</xdr:colOff>
      <xdr:row>21</xdr:row>
      <xdr:rowOff>1229652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181" b="7103"/>
        <a:stretch/>
      </xdr:blipFill>
      <xdr:spPr bwMode="auto">
        <a:xfrm>
          <a:off x="85726" y="14601826"/>
          <a:ext cx="1209674" cy="1191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152401</xdr:colOff>
      <xdr:row>34</xdr:row>
      <xdr:rowOff>57150</xdr:rowOff>
    </xdr:from>
    <xdr:to>
      <xdr:col>1</xdr:col>
      <xdr:colOff>885826</xdr:colOff>
      <xdr:row>34</xdr:row>
      <xdr:rowOff>1195837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52401" y="18364200"/>
          <a:ext cx="2133600" cy="113868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38</xdr:row>
      <xdr:rowOff>57151</xdr:rowOff>
    </xdr:from>
    <xdr:to>
      <xdr:col>1</xdr:col>
      <xdr:colOff>904876</xdr:colOff>
      <xdr:row>38</xdr:row>
      <xdr:rowOff>1143001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6051"/>
        <a:stretch/>
      </xdr:blipFill>
      <xdr:spPr bwMode="auto">
        <a:xfrm>
          <a:off x="1" y="21021676"/>
          <a:ext cx="230505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44</xdr:row>
      <xdr:rowOff>66675</xdr:rowOff>
    </xdr:from>
    <xdr:to>
      <xdr:col>1</xdr:col>
      <xdr:colOff>390525</xdr:colOff>
      <xdr:row>44</xdr:row>
      <xdr:rowOff>1183949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878" b="10135"/>
        <a:stretch/>
      </xdr:blipFill>
      <xdr:spPr bwMode="auto">
        <a:xfrm>
          <a:off x="1" y="23688675"/>
          <a:ext cx="1790699" cy="111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</xdr:colOff>
      <xdr:row>52</xdr:row>
      <xdr:rowOff>95249</xdr:rowOff>
    </xdr:from>
    <xdr:to>
      <xdr:col>2</xdr:col>
      <xdr:colOff>495300</xdr:colOff>
      <xdr:row>52</xdr:row>
      <xdr:rowOff>1143000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87" b="44758"/>
        <a:stretch/>
      </xdr:blipFill>
      <xdr:spPr bwMode="auto">
        <a:xfrm>
          <a:off x="57150" y="26374724"/>
          <a:ext cx="3190875" cy="1047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114301</xdr:colOff>
      <xdr:row>61</xdr:row>
      <xdr:rowOff>180976</xdr:rowOff>
    </xdr:from>
    <xdr:to>
      <xdr:col>1</xdr:col>
      <xdr:colOff>619126</xdr:colOff>
      <xdr:row>61</xdr:row>
      <xdr:rowOff>1338444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06" t="13410" r="506" b="16619"/>
        <a:stretch/>
      </xdr:blipFill>
      <xdr:spPr bwMode="auto">
        <a:xfrm>
          <a:off x="114301" y="34575751"/>
          <a:ext cx="1905000" cy="1157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1057275</xdr:colOff>
      <xdr:row>61</xdr:row>
      <xdr:rowOff>314325</xdr:rowOff>
    </xdr:from>
    <xdr:to>
      <xdr:col>2</xdr:col>
      <xdr:colOff>502037</xdr:colOff>
      <xdr:row>61</xdr:row>
      <xdr:rowOff>1228725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7450" y="34709100"/>
          <a:ext cx="797312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1162050</xdr:colOff>
      <xdr:row>28</xdr:row>
      <xdr:rowOff>1159024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6640175"/>
          <a:ext cx="1162050" cy="1159024"/>
        </a:xfrm>
        <a:prstGeom prst="rect">
          <a:avLst/>
        </a:prstGeom>
      </xdr:spPr>
    </xdr:pic>
    <xdr:clientData/>
  </xdr:twoCellAnchor>
  <xdr:twoCellAnchor editAs="oneCell">
    <xdr:from>
      <xdr:col>1</xdr:col>
      <xdr:colOff>542925</xdr:colOff>
      <xdr:row>31</xdr:row>
      <xdr:rowOff>66675</xdr:rowOff>
    </xdr:from>
    <xdr:to>
      <xdr:col>1</xdr:col>
      <xdr:colOff>1285875</xdr:colOff>
      <xdr:row>31</xdr:row>
      <xdr:rowOff>1202241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943100" y="18821400"/>
          <a:ext cx="742950" cy="113556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68"/>
  <sheetViews>
    <sheetView tabSelected="1" topLeftCell="A2" zoomScale="130" zoomScaleNormal="130" workbookViewId="0">
      <pane ySplit="2" topLeftCell="A31" activePane="bottomLeft" state="frozenSplit"/>
      <selection activeCell="I2" sqref="I1:I1048576"/>
      <selection pane="bottomLeft" activeCell="C31" sqref="C31:H31"/>
    </sheetView>
  </sheetViews>
  <sheetFormatPr defaultRowHeight="15" x14ac:dyDescent="0.25"/>
  <cols>
    <col min="1" max="1" width="25.85546875" style="1" customWidth="1"/>
    <col min="2" max="2" width="29.28515625" style="1" customWidth="1"/>
    <col min="3" max="8" width="14.5703125" style="1" customWidth="1"/>
  </cols>
  <sheetData>
    <row r="1" spans="1:8" ht="15.75" thickBot="1" x14ac:dyDescent="0.3">
      <c r="C1" s="2"/>
      <c r="D1" s="2"/>
      <c r="E1" s="2"/>
      <c r="F1" s="2"/>
      <c r="G1" s="3"/>
      <c r="H1"/>
    </row>
    <row r="2" spans="1:8" ht="30" customHeight="1" x14ac:dyDescent="0.25">
      <c r="A2" s="71" t="s">
        <v>5</v>
      </c>
      <c r="B2" s="73" t="s">
        <v>4</v>
      </c>
      <c r="C2" s="73" t="s">
        <v>0</v>
      </c>
      <c r="D2" s="75" t="s">
        <v>73</v>
      </c>
      <c r="E2" s="75" t="s">
        <v>71</v>
      </c>
      <c r="F2" s="75" t="s">
        <v>89</v>
      </c>
      <c r="G2" s="77" t="s">
        <v>119</v>
      </c>
      <c r="H2" s="78"/>
    </row>
    <row r="3" spans="1:8" ht="26.25" customHeight="1" thickBot="1" x14ac:dyDescent="0.3">
      <c r="A3" s="72"/>
      <c r="B3" s="74"/>
      <c r="C3" s="74"/>
      <c r="D3" s="76"/>
      <c r="E3" s="76"/>
      <c r="F3" s="76"/>
      <c r="G3" s="12" t="s">
        <v>2</v>
      </c>
      <c r="H3" s="13" t="s">
        <v>1</v>
      </c>
    </row>
    <row r="4" spans="1:8" ht="98.25" customHeight="1" thickBot="1" x14ac:dyDescent="0.3">
      <c r="A4" s="67"/>
      <c r="B4" s="68"/>
      <c r="C4" s="69" t="s">
        <v>90</v>
      </c>
      <c r="D4" s="69"/>
      <c r="E4" s="69"/>
      <c r="F4" s="69"/>
      <c r="G4" s="69"/>
      <c r="H4" s="70"/>
    </row>
    <row r="5" spans="1:8" ht="24" customHeight="1" thickBot="1" x14ac:dyDescent="0.3">
      <c r="A5" s="92">
        <v>3420</v>
      </c>
      <c r="B5" s="86" t="s">
        <v>111</v>
      </c>
      <c r="C5" s="86">
        <v>1.1299999999999999</v>
      </c>
      <c r="D5" s="88">
        <v>65</v>
      </c>
      <c r="E5" s="25" t="s">
        <v>72</v>
      </c>
      <c r="F5" s="25">
        <v>25</v>
      </c>
      <c r="G5" s="10">
        <v>13274.17</v>
      </c>
      <c r="H5" s="26">
        <f t="shared" ref="H5:H9" si="0">G5*0.9</f>
        <v>11946.753000000001</v>
      </c>
    </row>
    <row r="6" spans="1:8" ht="24" customHeight="1" thickBot="1" x14ac:dyDescent="0.3">
      <c r="A6" s="93"/>
      <c r="B6" s="87"/>
      <c r="C6" s="87"/>
      <c r="D6" s="89"/>
      <c r="E6" s="25" t="s">
        <v>69</v>
      </c>
      <c r="F6" s="25">
        <v>70</v>
      </c>
      <c r="G6" s="10">
        <v>15122.05</v>
      </c>
      <c r="H6" s="26">
        <f>G6*0.9</f>
        <v>13609.844999999999</v>
      </c>
    </row>
    <row r="7" spans="1:8" ht="24" customHeight="1" thickBot="1" x14ac:dyDescent="0.3">
      <c r="A7" s="92">
        <v>4420</v>
      </c>
      <c r="B7" s="86" t="s">
        <v>61</v>
      </c>
      <c r="C7" s="86">
        <v>1.49</v>
      </c>
      <c r="D7" s="88">
        <v>75</v>
      </c>
      <c r="E7" s="25" t="s">
        <v>72</v>
      </c>
      <c r="F7" s="25">
        <v>25</v>
      </c>
      <c r="G7" s="10">
        <v>14192.889999999998</v>
      </c>
      <c r="H7" s="26">
        <f t="shared" si="0"/>
        <v>12773.600999999999</v>
      </c>
    </row>
    <row r="8" spans="1:8" ht="24" customHeight="1" thickBot="1" x14ac:dyDescent="0.3">
      <c r="A8" s="93">
        <v>4420</v>
      </c>
      <c r="B8" s="87" t="s">
        <v>61</v>
      </c>
      <c r="C8" s="87">
        <v>1.59</v>
      </c>
      <c r="D8" s="89">
        <v>100</v>
      </c>
      <c r="E8" s="25" t="s">
        <v>69</v>
      </c>
      <c r="F8" s="25">
        <v>70</v>
      </c>
      <c r="G8" s="10">
        <v>16668.91</v>
      </c>
      <c r="H8" s="26">
        <f>G8*0.9</f>
        <v>15002.019</v>
      </c>
    </row>
    <row r="9" spans="1:8" ht="24" customHeight="1" thickBot="1" x14ac:dyDescent="0.3">
      <c r="A9" s="92">
        <v>5420</v>
      </c>
      <c r="B9" s="86" t="s">
        <v>61</v>
      </c>
      <c r="C9" s="86">
        <v>1.85</v>
      </c>
      <c r="D9" s="88">
        <v>85</v>
      </c>
      <c r="E9" s="25" t="s">
        <v>72</v>
      </c>
      <c r="F9" s="25">
        <v>25</v>
      </c>
      <c r="G9" s="10">
        <v>15831.97</v>
      </c>
      <c r="H9" s="26">
        <f t="shared" si="0"/>
        <v>14248.772999999999</v>
      </c>
    </row>
    <row r="10" spans="1:8" ht="24" customHeight="1" thickBot="1" x14ac:dyDescent="0.3">
      <c r="A10" s="93">
        <v>5420</v>
      </c>
      <c r="B10" s="87" t="s">
        <v>61</v>
      </c>
      <c r="C10" s="87">
        <v>1.95</v>
      </c>
      <c r="D10" s="89">
        <v>120</v>
      </c>
      <c r="E10" s="25" t="s">
        <v>69</v>
      </c>
      <c r="F10" s="25">
        <v>70</v>
      </c>
      <c r="G10" s="10">
        <v>18821.289999999997</v>
      </c>
      <c r="H10" s="26">
        <f t="shared" ref="H10:H13" si="1">G10*0.9</f>
        <v>16939.160999999996</v>
      </c>
    </row>
    <row r="11" spans="1:8" ht="24.75" customHeight="1" x14ac:dyDescent="0.25">
      <c r="A11" s="30">
        <v>3420</v>
      </c>
      <c r="B11" s="83" t="s">
        <v>74</v>
      </c>
      <c r="C11" s="57">
        <v>1.1299999999999999</v>
      </c>
      <c r="D11" s="31"/>
      <c r="E11" s="31"/>
      <c r="F11" s="31"/>
      <c r="G11" s="32">
        <v>1623.4199999999998</v>
      </c>
      <c r="H11" s="33">
        <f t="shared" si="1"/>
        <v>1461.078</v>
      </c>
    </row>
    <row r="12" spans="1:8" ht="24.75" customHeight="1" x14ac:dyDescent="0.25">
      <c r="A12" s="34">
        <v>4432</v>
      </c>
      <c r="B12" s="84"/>
      <c r="C12" s="58">
        <v>1.49</v>
      </c>
      <c r="D12" s="28"/>
      <c r="E12" s="28"/>
      <c r="F12" s="28"/>
      <c r="G12" s="29">
        <v>1811.34</v>
      </c>
      <c r="H12" s="35">
        <f t="shared" si="1"/>
        <v>1630.2059999999999</v>
      </c>
    </row>
    <row r="13" spans="1:8" ht="24.75" customHeight="1" thickBot="1" x14ac:dyDescent="0.3">
      <c r="A13" s="34">
        <v>5420</v>
      </c>
      <c r="B13" s="84"/>
      <c r="C13" s="58">
        <v>1.85</v>
      </c>
      <c r="D13" s="28"/>
      <c r="E13" s="28"/>
      <c r="F13" s="28"/>
      <c r="G13" s="29">
        <v>1981.86</v>
      </c>
      <c r="H13" s="35">
        <f t="shared" si="1"/>
        <v>1783.674</v>
      </c>
    </row>
    <row r="14" spans="1:8" ht="98.25" customHeight="1" thickBot="1" x14ac:dyDescent="0.3">
      <c r="A14" s="67"/>
      <c r="B14" s="68"/>
      <c r="C14" s="69" t="s">
        <v>107</v>
      </c>
      <c r="D14" s="69"/>
      <c r="E14" s="69"/>
      <c r="F14" s="69"/>
      <c r="G14" s="69"/>
      <c r="H14" s="70"/>
    </row>
    <row r="15" spans="1:8" ht="24.75" customHeight="1" thickBot="1" x14ac:dyDescent="0.3">
      <c r="A15" s="92" t="s">
        <v>62</v>
      </c>
      <c r="B15" s="86" t="s">
        <v>111</v>
      </c>
      <c r="C15" s="86">
        <v>1.23</v>
      </c>
      <c r="D15" s="88">
        <v>86</v>
      </c>
      <c r="E15" s="25" t="s">
        <v>72</v>
      </c>
      <c r="F15" s="25">
        <v>25</v>
      </c>
      <c r="G15" s="10">
        <v>15530.949999999999</v>
      </c>
      <c r="H15" s="26">
        <f t="shared" ref="H15:H23" si="2">G15*0.9</f>
        <v>13977.855</v>
      </c>
    </row>
    <row r="16" spans="1:8" ht="24.75" customHeight="1" thickBot="1" x14ac:dyDescent="0.3">
      <c r="A16" s="93"/>
      <c r="B16" s="87"/>
      <c r="C16" s="87"/>
      <c r="D16" s="89"/>
      <c r="E16" s="25" t="s">
        <v>69</v>
      </c>
      <c r="F16" s="25">
        <v>100</v>
      </c>
      <c r="G16" s="10">
        <v>16691.53</v>
      </c>
      <c r="H16" s="26">
        <f>G16*0.9</f>
        <v>15022.376999999999</v>
      </c>
    </row>
    <row r="17" spans="1:8" ht="24.75" customHeight="1" thickBot="1" x14ac:dyDescent="0.3">
      <c r="A17" s="92" t="s">
        <v>63</v>
      </c>
      <c r="B17" s="86" t="s">
        <v>6</v>
      </c>
      <c r="C17" s="86">
        <v>1.59</v>
      </c>
      <c r="D17" s="88">
        <v>100</v>
      </c>
      <c r="E17" s="25" t="s">
        <v>72</v>
      </c>
      <c r="F17" s="25">
        <v>25</v>
      </c>
      <c r="G17" s="10">
        <v>17328.37</v>
      </c>
      <c r="H17" s="26">
        <f t="shared" si="2"/>
        <v>15595.532999999999</v>
      </c>
    </row>
    <row r="18" spans="1:8" ht="24.75" customHeight="1" thickBot="1" x14ac:dyDescent="0.3">
      <c r="A18" s="93" t="s">
        <v>63</v>
      </c>
      <c r="B18" s="87" t="s">
        <v>6</v>
      </c>
      <c r="C18" s="87">
        <v>1.59</v>
      </c>
      <c r="D18" s="89">
        <v>100</v>
      </c>
      <c r="E18" s="25" t="s">
        <v>69</v>
      </c>
      <c r="F18" s="25">
        <v>100</v>
      </c>
      <c r="G18" s="10">
        <v>19190.169999999998</v>
      </c>
      <c r="H18" s="26">
        <f>G18*0.9</f>
        <v>17271.152999999998</v>
      </c>
    </row>
    <row r="19" spans="1:8" ht="24.75" customHeight="1" thickBot="1" x14ac:dyDescent="0.3">
      <c r="A19" s="92" t="s">
        <v>64</v>
      </c>
      <c r="B19" s="86" t="s">
        <v>6</v>
      </c>
      <c r="C19" s="86">
        <v>1.95</v>
      </c>
      <c r="D19" s="88">
        <v>120</v>
      </c>
      <c r="E19" s="25" t="s">
        <v>72</v>
      </c>
      <c r="F19" s="25">
        <v>25</v>
      </c>
      <c r="G19" s="10">
        <v>19336.329999999998</v>
      </c>
      <c r="H19" s="26">
        <f t="shared" si="2"/>
        <v>17402.697</v>
      </c>
    </row>
    <row r="20" spans="1:8" ht="24.75" customHeight="1" thickBot="1" x14ac:dyDescent="0.3">
      <c r="A20" s="93" t="s">
        <v>64</v>
      </c>
      <c r="B20" s="87" t="s">
        <v>6</v>
      </c>
      <c r="C20" s="87">
        <v>1.95</v>
      </c>
      <c r="D20" s="89">
        <v>120</v>
      </c>
      <c r="E20" s="25" t="s">
        <v>69</v>
      </c>
      <c r="F20" s="25">
        <v>100</v>
      </c>
      <c r="G20" s="10">
        <v>21410.41</v>
      </c>
      <c r="H20" s="26">
        <f>G20*0.9</f>
        <v>19269.368999999999</v>
      </c>
    </row>
    <row r="21" spans="1:8" ht="24.75" customHeight="1" thickBot="1" x14ac:dyDescent="0.3">
      <c r="A21" s="92" t="s">
        <v>65</v>
      </c>
      <c r="B21" s="86" t="s">
        <v>6</v>
      </c>
      <c r="C21" s="86">
        <v>2.3199999999999998</v>
      </c>
      <c r="D21" s="88">
        <v>155</v>
      </c>
      <c r="E21" s="25" t="s">
        <v>72</v>
      </c>
      <c r="F21" s="25">
        <v>25</v>
      </c>
      <c r="G21" s="10">
        <v>20611.75</v>
      </c>
      <c r="H21" s="26">
        <f t="shared" si="2"/>
        <v>18550.575000000001</v>
      </c>
    </row>
    <row r="22" spans="1:8" ht="24.75" customHeight="1" thickBot="1" x14ac:dyDescent="0.3">
      <c r="A22" s="93" t="s">
        <v>65</v>
      </c>
      <c r="B22" s="87" t="s">
        <v>6</v>
      </c>
      <c r="C22" s="87">
        <v>2.3199999999999998</v>
      </c>
      <c r="D22" s="89">
        <v>155</v>
      </c>
      <c r="E22" s="25" t="s">
        <v>69</v>
      </c>
      <c r="F22" s="25">
        <v>100</v>
      </c>
      <c r="G22" s="10">
        <v>23383.569999999996</v>
      </c>
      <c r="H22" s="26">
        <f>G22*0.9</f>
        <v>21045.212999999996</v>
      </c>
    </row>
    <row r="23" spans="1:8" ht="24.75" customHeight="1" thickBot="1" x14ac:dyDescent="0.3">
      <c r="A23" s="92" t="s">
        <v>66</v>
      </c>
      <c r="B23" s="86" t="s">
        <v>67</v>
      </c>
      <c r="C23" s="86">
        <v>2.69</v>
      </c>
      <c r="D23" s="88">
        <v>185</v>
      </c>
      <c r="E23" s="25" t="s">
        <v>72</v>
      </c>
      <c r="F23" s="25">
        <v>25</v>
      </c>
      <c r="G23" s="10">
        <v>23230.45</v>
      </c>
      <c r="H23" s="26">
        <f t="shared" si="2"/>
        <v>20907.405000000002</v>
      </c>
    </row>
    <row r="24" spans="1:8" ht="24.75" customHeight="1" thickBot="1" x14ac:dyDescent="0.3">
      <c r="A24" s="94" t="s">
        <v>66</v>
      </c>
      <c r="B24" s="90" t="s">
        <v>67</v>
      </c>
      <c r="C24" s="90">
        <v>2.69</v>
      </c>
      <c r="D24" s="91">
        <v>185</v>
      </c>
      <c r="E24" s="55" t="s">
        <v>69</v>
      </c>
      <c r="F24" s="55">
        <v>100</v>
      </c>
      <c r="G24" s="27">
        <v>26268.49</v>
      </c>
      <c r="H24" s="64">
        <f t="shared" ref="H24:H25" si="3">G24*0.9</f>
        <v>23641.641000000003</v>
      </c>
    </row>
    <row r="25" spans="1:8" ht="24.75" customHeight="1" thickBot="1" x14ac:dyDescent="0.3">
      <c r="A25" s="7" t="s">
        <v>110</v>
      </c>
      <c r="B25" s="8" t="s">
        <v>108</v>
      </c>
      <c r="C25" s="59"/>
      <c r="D25" s="60" t="s">
        <v>109</v>
      </c>
      <c r="E25" s="61"/>
      <c r="F25" s="62"/>
      <c r="G25" s="63">
        <v>1900.0799999999997</v>
      </c>
      <c r="H25" s="26">
        <f t="shared" si="3"/>
        <v>1710.0719999999997</v>
      </c>
    </row>
    <row r="26" spans="1:8" ht="24.75" customHeight="1" x14ac:dyDescent="0.25">
      <c r="A26" s="30" t="s">
        <v>62</v>
      </c>
      <c r="B26" s="83" t="s">
        <v>70</v>
      </c>
      <c r="C26" s="39">
        <v>1.23</v>
      </c>
      <c r="D26" s="48"/>
      <c r="E26" s="49"/>
      <c r="F26" s="50"/>
      <c r="G26" s="42">
        <v>1249.32</v>
      </c>
      <c r="H26" s="33">
        <f t="shared" ref="H26:H30" si="4">G26*0.9</f>
        <v>1124.3879999999999</v>
      </c>
    </row>
    <row r="27" spans="1:8" ht="24.75" customHeight="1" x14ac:dyDescent="0.25">
      <c r="A27" s="34" t="s">
        <v>63</v>
      </c>
      <c r="B27" s="84"/>
      <c r="C27" s="40">
        <v>1.59</v>
      </c>
      <c r="D27" s="45"/>
      <c r="E27" s="46"/>
      <c r="F27" s="47"/>
      <c r="G27" s="43">
        <v>1691.2799999999997</v>
      </c>
      <c r="H27" s="35">
        <f t="shared" si="4"/>
        <v>1522.1519999999998</v>
      </c>
    </row>
    <row r="28" spans="1:8" ht="24.75" customHeight="1" x14ac:dyDescent="0.25">
      <c r="A28" s="34" t="s">
        <v>64</v>
      </c>
      <c r="B28" s="84"/>
      <c r="C28" s="40">
        <v>1.95</v>
      </c>
      <c r="D28" s="45"/>
      <c r="E28" s="46"/>
      <c r="F28" s="47"/>
      <c r="G28" s="43">
        <v>2075.8199999999997</v>
      </c>
      <c r="H28" s="35">
        <f t="shared" si="4"/>
        <v>1868.2379999999998</v>
      </c>
    </row>
    <row r="29" spans="1:8" ht="24.75" customHeight="1" x14ac:dyDescent="0.25">
      <c r="A29" s="34" t="s">
        <v>65</v>
      </c>
      <c r="B29" s="84"/>
      <c r="C29" s="40">
        <v>2.3199999999999998</v>
      </c>
      <c r="D29" s="45"/>
      <c r="E29" s="46"/>
      <c r="F29" s="47"/>
      <c r="G29" s="43">
        <v>2474.2799999999997</v>
      </c>
      <c r="H29" s="35">
        <f t="shared" si="4"/>
        <v>2226.8519999999999</v>
      </c>
    </row>
    <row r="30" spans="1:8" ht="24.75" customHeight="1" thickBot="1" x14ac:dyDescent="0.3">
      <c r="A30" s="36" t="s">
        <v>66</v>
      </c>
      <c r="B30" s="85"/>
      <c r="C30" s="41">
        <v>2.69</v>
      </c>
      <c r="D30" s="51"/>
      <c r="E30" s="52"/>
      <c r="F30" s="53"/>
      <c r="G30" s="44">
        <v>2876.22</v>
      </c>
      <c r="H30" s="37">
        <f t="shared" si="4"/>
        <v>2588.598</v>
      </c>
    </row>
    <row r="31" spans="1:8" ht="98.25" customHeight="1" thickBot="1" x14ac:dyDescent="0.3">
      <c r="A31" s="79"/>
      <c r="B31" s="80"/>
      <c r="C31" s="81" t="s">
        <v>68</v>
      </c>
      <c r="D31" s="81"/>
      <c r="E31" s="81"/>
      <c r="F31" s="81"/>
      <c r="G31" s="81"/>
      <c r="H31" s="82"/>
    </row>
    <row r="32" spans="1:8" ht="43.5" customHeight="1" thickBot="1" x14ac:dyDescent="0.3">
      <c r="A32" s="7">
        <v>3500</v>
      </c>
      <c r="B32" s="8" t="s">
        <v>111</v>
      </c>
      <c r="C32" s="8">
        <v>1.23</v>
      </c>
      <c r="D32" s="25">
        <v>86</v>
      </c>
      <c r="E32" s="25" t="s">
        <v>69</v>
      </c>
      <c r="F32" s="25">
        <v>160</v>
      </c>
      <c r="G32" s="10">
        <v>11676.85</v>
      </c>
      <c r="H32" s="26">
        <f t="shared" ref="H32:H38" si="5">G32*0.9</f>
        <v>10509.165000000001</v>
      </c>
    </row>
    <row r="33" spans="1:8" ht="33" customHeight="1" thickBot="1" x14ac:dyDescent="0.3">
      <c r="A33" s="7">
        <v>4500</v>
      </c>
      <c r="B33" s="8" t="s">
        <v>6</v>
      </c>
      <c r="C33" s="8">
        <v>1.59</v>
      </c>
      <c r="D33" s="25">
        <v>100</v>
      </c>
      <c r="E33" s="25" t="s">
        <v>69</v>
      </c>
      <c r="F33" s="25">
        <v>160</v>
      </c>
      <c r="G33" s="10">
        <v>13208.05</v>
      </c>
      <c r="H33" s="26">
        <f t="shared" si="5"/>
        <v>11887.244999999999</v>
      </c>
    </row>
    <row r="34" spans="1:8" ht="34.5" customHeight="1" thickBot="1" x14ac:dyDescent="0.3">
      <c r="A34" s="7">
        <v>5500</v>
      </c>
      <c r="B34" s="8" t="s">
        <v>6</v>
      </c>
      <c r="C34" s="8">
        <v>1.95</v>
      </c>
      <c r="D34" s="56">
        <v>120</v>
      </c>
      <c r="E34" s="25" t="s">
        <v>69</v>
      </c>
      <c r="F34" s="25">
        <v>160</v>
      </c>
      <c r="G34" s="11">
        <v>15746.71</v>
      </c>
      <c r="H34" s="26">
        <f t="shared" si="5"/>
        <v>14172.038999999999</v>
      </c>
    </row>
    <row r="35" spans="1:8" ht="33" customHeight="1" thickBot="1" x14ac:dyDescent="0.3">
      <c r="A35" s="7">
        <v>6500</v>
      </c>
      <c r="B35" s="8" t="s">
        <v>6</v>
      </c>
      <c r="C35" s="8">
        <v>2.3199999999999998</v>
      </c>
      <c r="D35" s="25">
        <v>155</v>
      </c>
      <c r="E35" s="25" t="s">
        <v>69</v>
      </c>
      <c r="F35" s="25">
        <v>160</v>
      </c>
      <c r="G35" s="10">
        <v>17131.75</v>
      </c>
      <c r="H35" s="26">
        <f t="shared" si="5"/>
        <v>15418.575000000001</v>
      </c>
    </row>
    <row r="36" spans="1:8" ht="34.5" customHeight="1" thickBot="1" x14ac:dyDescent="0.3">
      <c r="A36" s="7">
        <v>7500</v>
      </c>
      <c r="B36" s="54" t="s">
        <v>67</v>
      </c>
      <c r="C36" s="8">
        <v>2.69</v>
      </c>
      <c r="D36" s="56">
        <v>185</v>
      </c>
      <c r="E36" s="25" t="s">
        <v>69</v>
      </c>
      <c r="F36" s="25">
        <v>160</v>
      </c>
      <c r="G36" s="11">
        <v>19134.489999999998</v>
      </c>
      <c r="H36" s="26">
        <f t="shared" si="5"/>
        <v>17221.040999999997</v>
      </c>
    </row>
    <row r="37" spans="1:8" ht="33" customHeight="1" thickBot="1" x14ac:dyDescent="0.3">
      <c r="A37" s="7">
        <v>8500</v>
      </c>
      <c r="B37" s="8" t="s">
        <v>67</v>
      </c>
      <c r="C37" s="8">
        <v>3.05</v>
      </c>
      <c r="D37" s="25">
        <v>215</v>
      </c>
      <c r="E37" s="25" t="s">
        <v>69</v>
      </c>
      <c r="F37" s="25">
        <v>160</v>
      </c>
      <c r="G37" s="10">
        <v>20865.789999999997</v>
      </c>
      <c r="H37" s="26">
        <f t="shared" si="5"/>
        <v>18779.210999999999</v>
      </c>
    </row>
    <row r="38" spans="1:8" ht="34.5" customHeight="1" thickBot="1" x14ac:dyDescent="0.3">
      <c r="A38" s="7">
        <v>9500</v>
      </c>
      <c r="B38" s="54" t="s">
        <v>67</v>
      </c>
      <c r="C38" s="8">
        <v>3.42</v>
      </c>
      <c r="D38" s="56">
        <v>250</v>
      </c>
      <c r="E38" s="25" t="s">
        <v>69</v>
      </c>
      <c r="F38" s="25">
        <v>160</v>
      </c>
      <c r="G38" s="11">
        <v>22753.69</v>
      </c>
      <c r="H38" s="26">
        <f t="shared" si="5"/>
        <v>20478.321</v>
      </c>
    </row>
    <row r="39" spans="1:8" ht="98.25" customHeight="1" thickBot="1" x14ac:dyDescent="0.3">
      <c r="A39" s="67"/>
      <c r="B39" s="68"/>
      <c r="C39" s="69" t="s">
        <v>83</v>
      </c>
      <c r="D39" s="69"/>
      <c r="E39" s="69"/>
      <c r="F39" s="69"/>
      <c r="G39" s="69"/>
      <c r="H39" s="70"/>
    </row>
    <row r="40" spans="1:8" ht="42.75" customHeight="1" thickBot="1" x14ac:dyDescent="0.3">
      <c r="A40" s="7" t="s">
        <v>75</v>
      </c>
      <c r="B40" s="8" t="s">
        <v>7</v>
      </c>
      <c r="C40" s="9">
        <v>1.07</v>
      </c>
      <c r="D40" s="18">
        <v>115</v>
      </c>
      <c r="E40" s="25" t="s">
        <v>69</v>
      </c>
      <c r="F40" s="18">
        <v>200</v>
      </c>
      <c r="G40" s="10">
        <v>12797.409999999998</v>
      </c>
      <c r="H40" s="26">
        <f>G40*0.9</f>
        <v>11517.668999999998</v>
      </c>
    </row>
    <row r="41" spans="1:8" ht="43.5" customHeight="1" thickBot="1" x14ac:dyDescent="0.3">
      <c r="A41" s="7" t="s">
        <v>76</v>
      </c>
      <c r="B41" s="8" t="s">
        <v>7</v>
      </c>
      <c r="C41" s="9">
        <v>1.53</v>
      </c>
      <c r="D41" s="38">
        <v>150</v>
      </c>
      <c r="E41" s="25" t="s">
        <v>69</v>
      </c>
      <c r="F41" s="18">
        <v>200</v>
      </c>
      <c r="G41" s="11">
        <v>14257.27</v>
      </c>
      <c r="H41" s="26">
        <f t="shared" ref="H41:H45" si="6">G41*0.9</f>
        <v>12831.543000000001</v>
      </c>
    </row>
    <row r="42" spans="1:8" ht="33" customHeight="1" thickBot="1" x14ac:dyDescent="0.3">
      <c r="A42" s="7" t="s">
        <v>77</v>
      </c>
      <c r="B42" s="8" t="s">
        <v>6</v>
      </c>
      <c r="C42" s="9">
        <v>2</v>
      </c>
      <c r="D42" s="18">
        <v>185</v>
      </c>
      <c r="E42" s="25" t="s">
        <v>69</v>
      </c>
      <c r="F42" s="18">
        <v>200</v>
      </c>
      <c r="G42" s="10">
        <v>15755.409999999998</v>
      </c>
      <c r="H42" s="26">
        <f t="shared" si="6"/>
        <v>14179.868999999999</v>
      </c>
    </row>
    <row r="43" spans="1:8" ht="34.5" customHeight="1" thickBot="1" x14ac:dyDescent="0.3">
      <c r="A43" s="7" t="s">
        <v>78</v>
      </c>
      <c r="B43" s="8" t="s">
        <v>6</v>
      </c>
      <c r="C43" s="9">
        <v>2.4700000000000002</v>
      </c>
      <c r="D43" s="38">
        <v>220</v>
      </c>
      <c r="E43" s="25" t="s">
        <v>69</v>
      </c>
      <c r="F43" s="18">
        <v>200</v>
      </c>
      <c r="G43" s="11">
        <v>17065.629999999997</v>
      </c>
      <c r="H43" s="26">
        <f t="shared" si="6"/>
        <v>15359.066999999997</v>
      </c>
    </row>
    <row r="44" spans="1:8" ht="33" customHeight="1" thickBot="1" x14ac:dyDescent="0.3">
      <c r="A44" s="7" t="s">
        <v>79</v>
      </c>
      <c r="B44" s="8" t="s">
        <v>3</v>
      </c>
      <c r="C44" s="9">
        <v>2.91</v>
      </c>
      <c r="D44" s="18">
        <v>265</v>
      </c>
      <c r="E44" s="25" t="s">
        <v>69</v>
      </c>
      <c r="F44" s="18">
        <v>200</v>
      </c>
      <c r="G44" s="10">
        <v>18986.589999999997</v>
      </c>
      <c r="H44" s="26">
        <f t="shared" si="6"/>
        <v>17087.930999999997</v>
      </c>
    </row>
    <row r="45" spans="1:8" ht="34.5" customHeight="1" thickBot="1" x14ac:dyDescent="0.3">
      <c r="A45" s="7" t="s">
        <v>80</v>
      </c>
      <c r="B45" s="54" t="s">
        <v>3</v>
      </c>
      <c r="C45" s="9">
        <v>3.37</v>
      </c>
      <c r="D45" s="38">
        <v>306</v>
      </c>
      <c r="E45" s="25" t="s">
        <v>69</v>
      </c>
      <c r="F45" s="18">
        <v>200</v>
      </c>
      <c r="G45" s="11">
        <v>20500.39</v>
      </c>
      <c r="H45" s="26">
        <f t="shared" si="6"/>
        <v>18450.350999999999</v>
      </c>
    </row>
    <row r="46" spans="1:8" ht="33" customHeight="1" thickBot="1" x14ac:dyDescent="0.3">
      <c r="A46" s="7" t="s">
        <v>81</v>
      </c>
      <c r="B46" s="8" t="s">
        <v>3</v>
      </c>
      <c r="C46" s="9">
        <v>3.83</v>
      </c>
      <c r="D46" s="18">
        <v>346</v>
      </c>
      <c r="E46" s="25" t="s">
        <v>69</v>
      </c>
      <c r="F46" s="18">
        <v>200</v>
      </c>
      <c r="G46" s="10">
        <v>22407.43</v>
      </c>
      <c r="H46" s="26">
        <f t="shared" ref="H46:H47" si="7">G46*0.9</f>
        <v>20166.687000000002</v>
      </c>
    </row>
    <row r="47" spans="1:8" ht="34.5" customHeight="1" thickBot="1" x14ac:dyDescent="0.3">
      <c r="A47" s="7" t="s">
        <v>82</v>
      </c>
      <c r="B47" s="8" t="s">
        <v>3</v>
      </c>
      <c r="C47" s="9">
        <v>4.29</v>
      </c>
      <c r="D47" s="18">
        <v>392</v>
      </c>
      <c r="E47" s="25" t="s">
        <v>69</v>
      </c>
      <c r="F47" s="18">
        <v>200</v>
      </c>
      <c r="G47" s="10">
        <v>24223.99</v>
      </c>
      <c r="H47" s="26">
        <f t="shared" si="7"/>
        <v>21801.591</v>
      </c>
    </row>
    <row r="48" spans="1:8" ht="20.25" customHeight="1" thickBot="1" x14ac:dyDescent="0.3">
      <c r="A48" s="5"/>
      <c r="B48" s="4"/>
      <c r="C48" s="6"/>
      <c r="D48" s="6"/>
      <c r="E48" s="6"/>
      <c r="F48" s="6"/>
      <c r="G48" s="6"/>
      <c r="H48" s="65"/>
    </row>
    <row r="49" spans="1:8" ht="98.25" customHeight="1" thickBot="1" x14ac:dyDescent="0.3">
      <c r="A49" s="67"/>
      <c r="B49" s="68"/>
      <c r="C49" s="69" t="s">
        <v>84</v>
      </c>
      <c r="D49" s="69"/>
      <c r="E49" s="69"/>
      <c r="F49" s="69"/>
      <c r="G49" s="69"/>
      <c r="H49" s="70"/>
    </row>
    <row r="50" spans="1:8" ht="42.75" customHeight="1" thickBot="1" x14ac:dyDescent="0.3">
      <c r="A50" s="7">
        <v>2600</v>
      </c>
      <c r="B50" s="8" t="s">
        <v>91</v>
      </c>
      <c r="C50" s="9">
        <v>1.07</v>
      </c>
      <c r="D50" s="18">
        <v>115</v>
      </c>
      <c r="E50" s="25" t="s">
        <v>69</v>
      </c>
      <c r="F50" s="18">
        <v>200</v>
      </c>
      <c r="G50" s="10">
        <v>14885.989999999998</v>
      </c>
      <c r="H50" s="26">
        <f>G50*0.9</f>
        <v>13397.390999999998</v>
      </c>
    </row>
    <row r="51" spans="1:8" ht="43.5" customHeight="1" thickBot="1" x14ac:dyDescent="0.3">
      <c r="A51" s="7">
        <v>3600</v>
      </c>
      <c r="B51" s="8" t="s">
        <v>91</v>
      </c>
      <c r="C51" s="9">
        <v>1.51</v>
      </c>
      <c r="D51" s="18">
        <v>150</v>
      </c>
      <c r="E51" s="25" t="s">
        <v>69</v>
      </c>
      <c r="F51" s="18">
        <v>200</v>
      </c>
      <c r="G51" s="10">
        <v>15834.289999999997</v>
      </c>
      <c r="H51" s="26">
        <f t="shared" ref="H51" si="8">G51*0.9</f>
        <v>14250.860999999997</v>
      </c>
    </row>
    <row r="52" spans="1:8" ht="42.75" customHeight="1" thickBot="1" x14ac:dyDescent="0.3">
      <c r="A52" s="7">
        <v>4600</v>
      </c>
      <c r="B52" s="8" t="s">
        <v>91</v>
      </c>
      <c r="C52" s="9">
        <v>1.98</v>
      </c>
      <c r="D52" s="18">
        <v>185</v>
      </c>
      <c r="E52" s="25" t="s">
        <v>69</v>
      </c>
      <c r="F52" s="18">
        <v>200</v>
      </c>
      <c r="G52" s="10">
        <v>17167.129999999997</v>
      </c>
      <c r="H52" s="26">
        <f>G52*0.9</f>
        <v>15450.416999999998</v>
      </c>
    </row>
    <row r="53" spans="1:8" ht="43.5" customHeight="1" thickBot="1" x14ac:dyDescent="0.3">
      <c r="A53" s="7">
        <v>5600</v>
      </c>
      <c r="B53" s="8" t="s">
        <v>91</v>
      </c>
      <c r="C53" s="9">
        <v>2.4500000000000002</v>
      </c>
      <c r="D53" s="18">
        <v>220</v>
      </c>
      <c r="E53" s="25" t="s">
        <v>69</v>
      </c>
      <c r="F53" s="18">
        <v>200</v>
      </c>
      <c r="G53" s="10">
        <v>18818.39</v>
      </c>
      <c r="H53" s="26">
        <f t="shared" ref="H53" si="9">G53*0.9</f>
        <v>16936.550999999999</v>
      </c>
    </row>
    <row r="54" spans="1:8" ht="20.25" customHeight="1" thickBot="1" x14ac:dyDescent="0.3">
      <c r="A54" s="5"/>
      <c r="B54" s="4"/>
      <c r="C54" s="6"/>
      <c r="D54" s="6"/>
      <c r="E54" s="6"/>
      <c r="F54" s="6"/>
      <c r="G54" s="6"/>
      <c r="H54" s="65"/>
    </row>
    <row r="55" spans="1:8" ht="98.25" customHeight="1" thickBot="1" x14ac:dyDescent="0.3">
      <c r="A55" s="67"/>
      <c r="B55" s="68"/>
      <c r="C55" s="69" t="s">
        <v>85</v>
      </c>
      <c r="D55" s="69"/>
      <c r="E55" s="69"/>
      <c r="F55" s="69"/>
      <c r="G55" s="69"/>
      <c r="H55" s="70"/>
    </row>
    <row r="56" spans="1:8" ht="42.75" customHeight="1" thickBot="1" x14ac:dyDescent="0.3">
      <c r="A56" s="7">
        <v>3650</v>
      </c>
      <c r="B56" s="8" t="s">
        <v>6</v>
      </c>
      <c r="C56" s="9">
        <v>1.58</v>
      </c>
      <c r="D56" s="18">
        <v>205</v>
      </c>
      <c r="E56" s="25" t="s">
        <v>69</v>
      </c>
      <c r="F56" s="18">
        <v>210</v>
      </c>
      <c r="G56" s="10">
        <v>17419.43</v>
      </c>
      <c r="H56" s="26">
        <f>G56*0.9</f>
        <v>15677.487000000001</v>
      </c>
    </row>
    <row r="57" spans="1:8" ht="43.5" customHeight="1" thickBot="1" x14ac:dyDescent="0.3">
      <c r="A57" s="7">
        <v>4650</v>
      </c>
      <c r="B57" s="8" t="s">
        <v>6</v>
      </c>
      <c r="C57" s="9">
        <v>2.0499999999999998</v>
      </c>
      <c r="D57" s="38">
        <v>250</v>
      </c>
      <c r="E57" s="25" t="s">
        <v>69</v>
      </c>
      <c r="F57" s="18">
        <v>210</v>
      </c>
      <c r="G57" s="11">
        <v>19077.649999999998</v>
      </c>
      <c r="H57" s="26">
        <f t="shared" ref="H57" si="10">G57*0.9</f>
        <v>17169.884999999998</v>
      </c>
    </row>
    <row r="58" spans="1:8" ht="42.75" customHeight="1" thickBot="1" x14ac:dyDescent="0.3">
      <c r="A58" s="7">
        <v>5650</v>
      </c>
      <c r="B58" s="8" t="s">
        <v>6</v>
      </c>
      <c r="C58" s="9">
        <v>2.52</v>
      </c>
      <c r="D58" s="18">
        <v>295</v>
      </c>
      <c r="E58" s="25" t="s">
        <v>69</v>
      </c>
      <c r="F58" s="18">
        <v>210</v>
      </c>
      <c r="G58" s="10">
        <v>20932.489999999998</v>
      </c>
      <c r="H58" s="26">
        <f>G58*0.9</f>
        <v>18839.240999999998</v>
      </c>
    </row>
    <row r="59" spans="1:8" ht="20.25" customHeight="1" thickBot="1" x14ac:dyDescent="0.3">
      <c r="A59" s="5"/>
      <c r="B59" s="4"/>
      <c r="C59" s="6"/>
      <c r="D59" s="6"/>
      <c r="E59" s="6"/>
      <c r="F59" s="6"/>
      <c r="G59" s="6"/>
      <c r="H59" s="65"/>
    </row>
    <row r="60" spans="1:8" ht="98.25" customHeight="1" thickBot="1" x14ac:dyDescent="0.3">
      <c r="A60" s="67"/>
      <c r="B60" s="68"/>
      <c r="C60" s="69" t="s">
        <v>87</v>
      </c>
      <c r="D60" s="69"/>
      <c r="E60" s="69"/>
      <c r="F60" s="69"/>
      <c r="G60" s="69"/>
      <c r="H60" s="70"/>
    </row>
    <row r="61" spans="1:8" ht="42.75" customHeight="1" thickBot="1" x14ac:dyDescent="0.3">
      <c r="A61" s="7">
        <v>1600</v>
      </c>
      <c r="B61" s="8" t="s">
        <v>6</v>
      </c>
      <c r="C61" s="9">
        <v>0.6</v>
      </c>
      <c r="D61" s="18">
        <v>40</v>
      </c>
      <c r="E61" s="25" t="s">
        <v>69</v>
      </c>
      <c r="F61" s="18">
        <v>200</v>
      </c>
      <c r="G61" s="10">
        <v>9937.4299999999985</v>
      </c>
      <c r="H61" s="26">
        <f>G61*0.9</f>
        <v>8943.6869999999981</v>
      </c>
    </row>
    <row r="62" spans="1:8" ht="42.75" customHeight="1" thickBot="1" x14ac:dyDescent="0.3">
      <c r="A62" s="7">
        <v>1600</v>
      </c>
      <c r="B62" s="8" t="s">
        <v>86</v>
      </c>
      <c r="C62" s="9">
        <v>0.6</v>
      </c>
      <c r="D62" s="18">
        <v>40</v>
      </c>
      <c r="E62" s="25" t="s">
        <v>69</v>
      </c>
      <c r="F62" s="18">
        <v>200</v>
      </c>
      <c r="G62" s="10">
        <v>12373.429999999998</v>
      </c>
      <c r="H62" s="26">
        <f>G62*0.9</f>
        <v>11136.087</v>
      </c>
    </row>
    <row r="63" spans="1:8" ht="43.5" customHeight="1" thickBot="1" x14ac:dyDescent="0.3">
      <c r="A63" s="7">
        <v>1700</v>
      </c>
      <c r="B63" s="8" t="s">
        <v>6</v>
      </c>
      <c r="C63" s="9">
        <v>0.7</v>
      </c>
      <c r="D63" s="18">
        <v>45</v>
      </c>
      <c r="E63" s="25" t="s">
        <v>69</v>
      </c>
      <c r="F63" s="18">
        <v>240</v>
      </c>
      <c r="G63" s="10">
        <v>10073.15</v>
      </c>
      <c r="H63" s="26">
        <f t="shared" ref="H63" si="11">G63*0.9</f>
        <v>9065.8349999999991</v>
      </c>
    </row>
    <row r="64" spans="1:8" ht="43.5" customHeight="1" thickBot="1" x14ac:dyDescent="0.3">
      <c r="A64" s="7">
        <v>1700</v>
      </c>
      <c r="B64" s="8" t="s">
        <v>86</v>
      </c>
      <c r="C64" s="9">
        <v>0.7</v>
      </c>
      <c r="D64" s="18">
        <v>45</v>
      </c>
      <c r="E64" s="25" t="s">
        <v>69</v>
      </c>
      <c r="F64" s="18">
        <v>240</v>
      </c>
      <c r="G64" s="10">
        <v>12373.429999999998</v>
      </c>
      <c r="H64" s="26">
        <f t="shared" ref="H64" si="12">G64*0.9</f>
        <v>11136.087</v>
      </c>
    </row>
    <row r="65" spans="1:8" ht="20.25" customHeight="1" thickBot="1" x14ac:dyDescent="0.3">
      <c r="A65" s="5"/>
      <c r="B65" s="4"/>
      <c r="C65" s="6"/>
      <c r="D65" s="6"/>
      <c r="E65" s="6"/>
      <c r="F65" s="6"/>
      <c r="G65" s="6"/>
      <c r="H65" s="65"/>
    </row>
    <row r="66" spans="1:8" ht="98.25" customHeight="1" thickBot="1" x14ac:dyDescent="0.3">
      <c r="A66" s="67"/>
      <c r="B66" s="68"/>
      <c r="C66" s="69" t="s">
        <v>92</v>
      </c>
      <c r="D66" s="69"/>
      <c r="E66" s="69"/>
      <c r="F66" s="69"/>
      <c r="G66" s="69"/>
      <c r="H66" s="70"/>
    </row>
    <row r="67" spans="1:8" ht="42.75" customHeight="1" thickBot="1" x14ac:dyDescent="0.3">
      <c r="A67" s="7">
        <v>1900</v>
      </c>
      <c r="B67" s="8" t="s">
        <v>88</v>
      </c>
      <c r="C67" s="9">
        <v>0.9</v>
      </c>
      <c r="D67" s="18">
        <v>185</v>
      </c>
      <c r="E67" s="25" t="s">
        <v>69</v>
      </c>
      <c r="F67" s="18">
        <v>400</v>
      </c>
      <c r="G67" s="10">
        <v>18653.089999999997</v>
      </c>
      <c r="H67" s="26">
        <f>G67*0.9</f>
        <v>16787.780999999999</v>
      </c>
    </row>
    <row r="68" spans="1:8" ht="43.5" customHeight="1" thickBot="1" x14ac:dyDescent="0.3">
      <c r="A68" s="7">
        <v>2900</v>
      </c>
      <c r="B68" s="8" t="s">
        <v>88</v>
      </c>
      <c r="C68" s="9">
        <v>1.55</v>
      </c>
      <c r="D68" s="18">
        <v>225</v>
      </c>
      <c r="E68" s="25" t="s">
        <v>69</v>
      </c>
      <c r="F68" s="18">
        <v>400</v>
      </c>
      <c r="G68" s="10">
        <v>20535.77</v>
      </c>
      <c r="H68" s="26">
        <f t="shared" ref="H68" si="13">G68*0.9</f>
        <v>18482.192999999999</v>
      </c>
    </row>
  </sheetData>
  <mergeCells count="57">
    <mergeCell ref="A15:A16"/>
    <mergeCell ref="A17:A18"/>
    <mergeCell ref="A19:A20"/>
    <mergeCell ref="A21:A22"/>
    <mergeCell ref="A23:A24"/>
    <mergeCell ref="B23:B24"/>
    <mergeCell ref="C23:C24"/>
    <mergeCell ref="D23:D24"/>
    <mergeCell ref="A5:A6"/>
    <mergeCell ref="B5:B6"/>
    <mergeCell ref="D5:D6"/>
    <mergeCell ref="C5:C6"/>
    <mergeCell ref="A7:A8"/>
    <mergeCell ref="B7:B8"/>
    <mergeCell ref="C7:C8"/>
    <mergeCell ref="D7:D8"/>
    <mergeCell ref="A9:A10"/>
    <mergeCell ref="B9:B10"/>
    <mergeCell ref="C9:C10"/>
    <mergeCell ref="D9:D10"/>
    <mergeCell ref="B11:B13"/>
    <mergeCell ref="B19:B20"/>
    <mergeCell ref="C19:C20"/>
    <mergeCell ref="D19:D20"/>
    <mergeCell ref="B21:B22"/>
    <mergeCell ref="C21:C22"/>
    <mergeCell ref="D21:D22"/>
    <mergeCell ref="B15:B16"/>
    <mergeCell ref="C15:C16"/>
    <mergeCell ref="D15:D16"/>
    <mergeCell ref="B17:B18"/>
    <mergeCell ref="C17:C18"/>
    <mergeCell ref="D17:D18"/>
    <mergeCell ref="A39:B39"/>
    <mergeCell ref="C39:H39"/>
    <mergeCell ref="A2:A3"/>
    <mergeCell ref="B2:B3"/>
    <mergeCell ref="C2:C3"/>
    <mergeCell ref="D2:D3"/>
    <mergeCell ref="G2:H2"/>
    <mergeCell ref="A4:B4"/>
    <mergeCell ref="C4:H4"/>
    <mergeCell ref="A14:B14"/>
    <mergeCell ref="C14:H14"/>
    <mergeCell ref="A31:B31"/>
    <mergeCell ref="C31:H31"/>
    <mergeCell ref="F2:F3"/>
    <mergeCell ref="B26:B30"/>
    <mergeCell ref="E2:E3"/>
    <mergeCell ref="A49:B49"/>
    <mergeCell ref="C49:H49"/>
    <mergeCell ref="A66:B66"/>
    <mergeCell ref="A60:B60"/>
    <mergeCell ref="C60:H60"/>
    <mergeCell ref="A55:B55"/>
    <mergeCell ref="C55:H55"/>
    <mergeCell ref="C66:H66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70"/>
  <sheetViews>
    <sheetView workbookViewId="0">
      <pane ySplit="2" topLeftCell="A3" activePane="bottomLeft" state="frozen"/>
      <selection pane="bottomLeft" activeCell="H1" sqref="H1:I1"/>
    </sheetView>
  </sheetViews>
  <sheetFormatPr defaultRowHeight="15" x14ac:dyDescent="0.25"/>
  <cols>
    <col min="1" max="1" width="21" customWidth="1"/>
    <col min="2" max="3" width="20.28515625" customWidth="1"/>
    <col min="4" max="5" width="10.5703125" customWidth="1"/>
    <col min="6" max="6" width="10.5703125" style="24" customWidth="1"/>
    <col min="7" max="7" width="17.5703125" style="22" customWidth="1"/>
    <col min="8" max="9" width="15.28515625" customWidth="1"/>
  </cols>
  <sheetData>
    <row r="1" spans="1:9" ht="26.25" customHeight="1" x14ac:dyDescent="0.25">
      <c r="A1" s="71" t="s">
        <v>5</v>
      </c>
      <c r="B1" s="73" t="s">
        <v>8</v>
      </c>
      <c r="C1" s="99" t="s">
        <v>9</v>
      </c>
      <c r="D1" s="73" t="s">
        <v>14</v>
      </c>
      <c r="E1" s="73" t="s">
        <v>59</v>
      </c>
      <c r="F1" s="101" t="s">
        <v>60</v>
      </c>
      <c r="G1" s="99" t="s">
        <v>21</v>
      </c>
      <c r="H1" s="77" t="s">
        <v>118</v>
      </c>
      <c r="I1" s="98"/>
    </row>
    <row r="2" spans="1:9" ht="26.25" customHeight="1" thickBot="1" x14ac:dyDescent="0.3">
      <c r="A2" s="72"/>
      <c r="B2" s="74"/>
      <c r="C2" s="100"/>
      <c r="D2" s="74"/>
      <c r="E2" s="74"/>
      <c r="F2" s="102"/>
      <c r="G2" s="100"/>
      <c r="H2" s="12" t="s">
        <v>2</v>
      </c>
      <c r="I2" s="13" t="s">
        <v>1</v>
      </c>
    </row>
    <row r="3" spans="1:9" ht="98.25" customHeight="1" thickBot="1" x14ac:dyDescent="0.3">
      <c r="A3" s="67"/>
      <c r="B3" s="68"/>
      <c r="C3" s="14"/>
      <c r="D3" s="69" t="s">
        <v>15</v>
      </c>
      <c r="E3" s="69"/>
      <c r="F3" s="69"/>
      <c r="G3" s="69"/>
      <c r="H3" s="69"/>
      <c r="I3" s="69"/>
    </row>
    <row r="4" spans="1:9" ht="42.75" customHeight="1" thickBot="1" x14ac:dyDescent="0.3">
      <c r="A4" s="7" t="s">
        <v>10</v>
      </c>
      <c r="B4" s="8" t="s">
        <v>12</v>
      </c>
      <c r="C4" s="8" t="s">
        <v>13</v>
      </c>
      <c r="D4" s="9">
        <v>0.5</v>
      </c>
      <c r="E4" s="18">
        <v>1</v>
      </c>
      <c r="F4" s="18">
        <v>50</v>
      </c>
      <c r="G4" s="19" t="s">
        <v>22</v>
      </c>
      <c r="H4" s="10">
        <v>11419.909999999998</v>
      </c>
      <c r="I4" s="10">
        <f>H4*0.9</f>
        <v>10277.918999999998</v>
      </c>
    </row>
    <row r="5" spans="1:9" ht="43.5" customHeight="1" thickBot="1" x14ac:dyDescent="0.3">
      <c r="A5" s="7" t="s">
        <v>11</v>
      </c>
      <c r="B5" s="8" t="s">
        <v>12</v>
      </c>
      <c r="C5" s="8" t="s">
        <v>13</v>
      </c>
      <c r="D5" s="9">
        <v>0.5</v>
      </c>
      <c r="E5" s="18">
        <v>0.5</v>
      </c>
      <c r="F5" s="18">
        <v>65</v>
      </c>
      <c r="G5" s="20" t="s">
        <v>23</v>
      </c>
      <c r="H5" s="11">
        <v>12589.189999999999</v>
      </c>
      <c r="I5" s="10">
        <f t="shared" ref="I5" si="0">H5*0.9</f>
        <v>11330.270999999999</v>
      </c>
    </row>
    <row r="6" spans="1:9" ht="98.25" customHeight="1" thickBot="1" x14ac:dyDescent="0.3">
      <c r="A6" s="67"/>
      <c r="B6" s="68"/>
      <c r="C6" s="14"/>
      <c r="D6" s="69" t="s">
        <v>94</v>
      </c>
      <c r="E6" s="69"/>
      <c r="F6" s="69"/>
      <c r="G6" s="69"/>
      <c r="H6" s="69"/>
      <c r="I6" s="69"/>
    </row>
    <row r="7" spans="1:9" ht="42.75" customHeight="1" thickBot="1" x14ac:dyDescent="0.3">
      <c r="A7" s="7" t="s">
        <v>16</v>
      </c>
      <c r="B7" s="8" t="s">
        <v>12</v>
      </c>
      <c r="C7" s="8" t="s">
        <v>17</v>
      </c>
      <c r="D7" s="9">
        <v>0.7</v>
      </c>
      <c r="E7" s="18">
        <v>0.7</v>
      </c>
      <c r="F7" s="18">
        <v>60</v>
      </c>
      <c r="G7" s="19" t="s">
        <v>93</v>
      </c>
      <c r="H7" s="10">
        <v>10939.669999999998</v>
      </c>
      <c r="I7" s="10">
        <f>H7*0.9</f>
        <v>9845.7029999999995</v>
      </c>
    </row>
    <row r="8" spans="1:9" ht="98.25" customHeight="1" thickBot="1" x14ac:dyDescent="0.3">
      <c r="A8" s="67"/>
      <c r="B8" s="68"/>
      <c r="C8" s="14"/>
      <c r="D8" s="69" t="s">
        <v>18</v>
      </c>
      <c r="E8" s="69"/>
      <c r="F8" s="69"/>
      <c r="G8" s="69"/>
      <c r="H8" s="69"/>
      <c r="I8" s="69"/>
    </row>
    <row r="9" spans="1:9" ht="25.5" customHeight="1" thickBot="1" x14ac:dyDescent="0.3">
      <c r="A9" s="15"/>
      <c r="B9" s="16"/>
      <c r="C9" s="16" t="s">
        <v>20</v>
      </c>
      <c r="D9" s="17"/>
      <c r="E9" s="17"/>
      <c r="F9" s="23"/>
      <c r="G9" s="21"/>
      <c r="H9" s="17"/>
      <c r="I9" s="17"/>
    </row>
    <row r="10" spans="1:9" ht="42.75" customHeight="1" thickBot="1" x14ac:dyDescent="0.3">
      <c r="A10" s="7" t="s">
        <v>26</v>
      </c>
      <c r="B10" s="8" t="s">
        <v>12</v>
      </c>
      <c r="C10" s="8" t="s">
        <v>20</v>
      </c>
      <c r="D10" s="9">
        <v>0.7</v>
      </c>
      <c r="E10" s="18">
        <v>1</v>
      </c>
      <c r="F10" s="18">
        <v>350</v>
      </c>
      <c r="G10" s="19" t="s">
        <v>27</v>
      </c>
      <c r="H10" s="10">
        <v>26657.09</v>
      </c>
      <c r="I10" s="10">
        <f>H10*0.9</f>
        <v>23991.381000000001</v>
      </c>
    </row>
    <row r="11" spans="1:9" ht="42.75" customHeight="1" thickBot="1" x14ac:dyDescent="0.3">
      <c r="A11" s="7" t="s">
        <v>19</v>
      </c>
      <c r="B11" s="8" t="s">
        <v>12</v>
      </c>
      <c r="C11" s="8" t="s">
        <v>20</v>
      </c>
      <c r="D11" s="9">
        <v>1.51</v>
      </c>
      <c r="E11" s="18">
        <v>3</v>
      </c>
      <c r="F11" s="18">
        <v>350</v>
      </c>
      <c r="G11" s="19" t="s">
        <v>24</v>
      </c>
      <c r="H11" s="10">
        <v>28574.569999999996</v>
      </c>
      <c r="I11" s="10">
        <f>H11*0.9</f>
        <v>25717.112999999998</v>
      </c>
    </row>
    <row r="12" spans="1:9" ht="42.75" customHeight="1" thickBot="1" x14ac:dyDescent="0.3">
      <c r="A12" s="7" t="s">
        <v>25</v>
      </c>
      <c r="B12" s="8" t="s">
        <v>12</v>
      </c>
      <c r="C12" s="8" t="s">
        <v>20</v>
      </c>
      <c r="D12" s="9">
        <v>1.98</v>
      </c>
      <c r="E12" s="18">
        <v>4</v>
      </c>
      <c r="F12" s="18">
        <v>395</v>
      </c>
      <c r="G12" s="19" t="s">
        <v>24</v>
      </c>
      <c r="H12" s="10">
        <v>27347.869999999995</v>
      </c>
      <c r="I12" s="10">
        <f t="shared" ref="I12:I21" si="1">H12*0.9</f>
        <v>24613.082999999995</v>
      </c>
    </row>
    <row r="13" spans="1:9" ht="25.5" customHeight="1" thickBot="1" x14ac:dyDescent="0.3">
      <c r="A13" s="15"/>
      <c r="B13" s="16"/>
      <c r="C13" s="16" t="s">
        <v>28</v>
      </c>
      <c r="D13" s="17"/>
      <c r="E13" s="17"/>
      <c r="F13" s="23"/>
      <c r="G13" s="21"/>
      <c r="H13" s="17"/>
      <c r="I13" s="17"/>
    </row>
    <row r="14" spans="1:9" ht="42.75" customHeight="1" thickBot="1" x14ac:dyDescent="0.3">
      <c r="A14" s="7" t="s">
        <v>26</v>
      </c>
      <c r="B14" s="8" t="s">
        <v>12</v>
      </c>
      <c r="C14" s="8" t="s">
        <v>28</v>
      </c>
      <c r="D14" s="9">
        <v>0.7</v>
      </c>
      <c r="E14" s="18">
        <v>1</v>
      </c>
      <c r="F14" s="18">
        <v>350</v>
      </c>
      <c r="G14" s="19" t="s">
        <v>27</v>
      </c>
      <c r="H14" s="10">
        <v>29754.29</v>
      </c>
      <c r="I14" s="10">
        <f t="shared" si="1"/>
        <v>26778.861000000001</v>
      </c>
    </row>
    <row r="15" spans="1:9" ht="42.75" customHeight="1" thickBot="1" x14ac:dyDescent="0.3">
      <c r="A15" s="7" t="s">
        <v>29</v>
      </c>
      <c r="B15" s="8" t="s">
        <v>12</v>
      </c>
      <c r="C15" s="8" t="s">
        <v>28</v>
      </c>
      <c r="D15" s="9">
        <v>1.68</v>
      </c>
      <c r="E15" s="18">
        <v>3</v>
      </c>
      <c r="F15" s="18">
        <v>440</v>
      </c>
      <c r="G15" s="19" t="s">
        <v>27</v>
      </c>
      <c r="H15" s="10">
        <v>28562.39</v>
      </c>
      <c r="I15" s="10">
        <f t="shared" si="1"/>
        <v>25706.151000000002</v>
      </c>
    </row>
    <row r="16" spans="1:9" ht="42.75" customHeight="1" thickBot="1" x14ac:dyDescent="0.3">
      <c r="A16" s="7" t="s">
        <v>30</v>
      </c>
      <c r="B16" s="8" t="s">
        <v>12</v>
      </c>
      <c r="C16" s="8" t="s">
        <v>28</v>
      </c>
      <c r="D16" s="9">
        <v>2.2000000000000002</v>
      </c>
      <c r="E16" s="18">
        <v>4</v>
      </c>
      <c r="F16" s="18">
        <v>485</v>
      </c>
      <c r="G16" s="19" t="s">
        <v>27</v>
      </c>
      <c r="H16" s="10">
        <v>31217.629999999997</v>
      </c>
      <c r="I16" s="10">
        <f t="shared" si="1"/>
        <v>28095.866999999998</v>
      </c>
    </row>
    <row r="17" spans="1:9" ht="25.5" customHeight="1" thickBot="1" x14ac:dyDescent="0.3">
      <c r="A17" s="15"/>
      <c r="B17" s="16"/>
      <c r="C17" s="16" t="s">
        <v>36</v>
      </c>
      <c r="D17" s="17"/>
      <c r="E17" s="17"/>
      <c r="F17" s="23"/>
      <c r="G17" s="21"/>
      <c r="H17" s="17"/>
      <c r="I17" s="17"/>
    </row>
    <row r="18" spans="1:9" ht="42.75" customHeight="1" thickBot="1" x14ac:dyDescent="0.3">
      <c r="A18" s="7" t="s">
        <v>31</v>
      </c>
      <c r="B18" s="8" t="s">
        <v>12</v>
      </c>
      <c r="C18" s="8" t="s">
        <v>34</v>
      </c>
      <c r="D18" s="9">
        <v>0.9</v>
      </c>
      <c r="E18" s="18">
        <v>1</v>
      </c>
      <c r="F18" s="18">
        <v>460</v>
      </c>
      <c r="G18" s="19" t="s">
        <v>35</v>
      </c>
      <c r="H18" s="10">
        <v>31671.769999999997</v>
      </c>
      <c r="I18" s="10">
        <f t="shared" si="1"/>
        <v>28504.592999999997</v>
      </c>
    </row>
    <row r="19" spans="1:9" ht="42.75" customHeight="1" thickBot="1" x14ac:dyDescent="0.3">
      <c r="A19" s="7" t="s">
        <v>32</v>
      </c>
      <c r="B19" s="8" t="s">
        <v>12</v>
      </c>
      <c r="C19" s="8" t="s">
        <v>34</v>
      </c>
      <c r="D19" s="9">
        <v>1.5</v>
      </c>
      <c r="E19" s="18">
        <v>2</v>
      </c>
      <c r="F19" s="18">
        <v>525</v>
      </c>
      <c r="G19" s="19" t="s">
        <v>35</v>
      </c>
      <c r="H19" s="10">
        <v>33718.009999999995</v>
      </c>
      <c r="I19" s="10">
        <f t="shared" si="1"/>
        <v>30346.208999999995</v>
      </c>
    </row>
    <row r="20" spans="1:9" ht="42.75" customHeight="1" thickBot="1" x14ac:dyDescent="0.3">
      <c r="A20" s="7" t="s">
        <v>30</v>
      </c>
      <c r="B20" s="8" t="s">
        <v>12</v>
      </c>
      <c r="C20" s="8" t="s">
        <v>34</v>
      </c>
      <c r="D20" s="9">
        <v>2.2000000000000002</v>
      </c>
      <c r="E20" s="18">
        <v>4</v>
      </c>
      <c r="F20" s="18">
        <v>500</v>
      </c>
      <c r="G20" s="19" t="s">
        <v>27</v>
      </c>
      <c r="H20" s="10">
        <v>33879.829999999994</v>
      </c>
      <c r="I20" s="10">
        <f t="shared" si="1"/>
        <v>30491.846999999994</v>
      </c>
    </row>
    <row r="21" spans="1:9" ht="42.75" customHeight="1" thickBot="1" x14ac:dyDescent="0.3">
      <c r="A21" s="7" t="s">
        <v>33</v>
      </c>
      <c r="B21" s="8" t="s">
        <v>12</v>
      </c>
      <c r="C21" s="8" t="s">
        <v>34</v>
      </c>
      <c r="D21" s="9">
        <v>2.6</v>
      </c>
      <c r="E21" s="18">
        <v>5</v>
      </c>
      <c r="F21" s="18">
        <v>565</v>
      </c>
      <c r="G21" s="19" t="s">
        <v>27</v>
      </c>
      <c r="H21" s="10">
        <v>35870.39</v>
      </c>
      <c r="I21" s="10">
        <f t="shared" si="1"/>
        <v>32283.350999999999</v>
      </c>
    </row>
    <row r="22" spans="1:9" ht="98.25" customHeight="1" thickBot="1" x14ac:dyDescent="0.3">
      <c r="A22" s="67"/>
      <c r="B22" s="68"/>
      <c r="C22" s="14"/>
      <c r="D22" s="69" t="s">
        <v>95</v>
      </c>
      <c r="E22" s="69"/>
      <c r="F22" s="69"/>
      <c r="G22" s="69"/>
      <c r="H22" s="69"/>
      <c r="I22" s="69"/>
    </row>
    <row r="23" spans="1:9" ht="25.5" customHeight="1" thickBot="1" x14ac:dyDescent="0.3">
      <c r="A23" s="15"/>
      <c r="B23" s="16"/>
      <c r="C23" s="16" t="s">
        <v>36</v>
      </c>
      <c r="D23" s="17"/>
      <c r="E23" s="17"/>
      <c r="F23" s="23"/>
      <c r="G23" s="21"/>
      <c r="H23" s="17"/>
      <c r="I23" s="17"/>
    </row>
    <row r="24" spans="1:9" ht="42.75" customHeight="1" thickBot="1" x14ac:dyDescent="0.3">
      <c r="A24" s="7" t="s">
        <v>40</v>
      </c>
      <c r="B24" s="8" t="s">
        <v>12</v>
      </c>
      <c r="C24" s="8" t="s">
        <v>36</v>
      </c>
      <c r="D24" s="9">
        <v>2.2000000000000002</v>
      </c>
      <c r="E24" s="18">
        <v>4</v>
      </c>
      <c r="F24" s="18">
        <v>750</v>
      </c>
      <c r="G24" s="19" t="s">
        <v>27</v>
      </c>
      <c r="H24" s="10">
        <v>39987.229999999996</v>
      </c>
      <c r="I24" s="10">
        <f>H24*0.9</f>
        <v>35988.506999999998</v>
      </c>
    </row>
    <row r="25" spans="1:9" ht="42.75" customHeight="1" thickBot="1" x14ac:dyDescent="0.3">
      <c r="A25" s="7" t="s">
        <v>41</v>
      </c>
      <c r="B25" s="8" t="s">
        <v>12</v>
      </c>
      <c r="C25" s="8" t="s">
        <v>36</v>
      </c>
      <c r="D25" s="9">
        <v>2.65</v>
      </c>
      <c r="E25" s="18">
        <v>5</v>
      </c>
      <c r="F25" s="18">
        <v>810</v>
      </c>
      <c r="G25" s="19" t="s">
        <v>27</v>
      </c>
      <c r="H25" s="10">
        <v>42771.229999999996</v>
      </c>
      <c r="I25" s="10">
        <f t="shared" ref="I25:I27" si="2">H25*0.9</f>
        <v>38494.106999999996</v>
      </c>
    </row>
    <row r="26" spans="1:9" ht="42.75" customHeight="1" thickBot="1" x14ac:dyDescent="0.3">
      <c r="A26" s="7" t="s">
        <v>42</v>
      </c>
      <c r="B26" s="8" t="s">
        <v>12</v>
      </c>
      <c r="C26" s="8" t="s">
        <v>36</v>
      </c>
      <c r="D26" s="9">
        <v>0.9</v>
      </c>
      <c r="E26" s="18">
        <v>1</v>
      </c>
      <c r="F26" s="18">
        <v>720</v>
      </c>
      <c r="G26" s="19" t="s">
        <v>35</v>
      </c>
      <c r="H26" s="10">
        <v>40411.79</v>
      </c>
      <c r="I26" s="10">
        <f t="shared" si="2"/>
        <v>36370.611000000004</v>
      </c>
    </row>
    <row r="27" spans="1:9" ht="42.75" customHeight="1" thickBot="1" x14ac:dyDescent="0.3">
      <c r="A27" s="7" t="s">
        <v>43</v>
      </c>
      <c r="B27" s="8" t="s">
        <v>12</v>
      </c>
      <c r="C27" s="8" t="s">
        <v>36</v>
      </c>
      <c r="D27" s="9">
        <v>1.55</v>
      </c>
      <c r="E27" s="18">
        <v>2</v>
      </c>
      <c r="F27" s="18">
        <v>760</v>
      </c>
      <c r="G27" s="19" t="s">
        <v>35</v>
      </c>
      <c r="H27" s="10">
        <v>41541.049999999996</v>
      </c>
      <c r="I27" s="10">
        <f t="shared" si="2"/>
        <v>37386.945</v>
      </c>
    </row>
    <row r="28" spans="1:9" ht="35.25" customHeight="1" thickBot="1" x14ac:dyDescent="0.3">
      <c r="A28" s="95" t="s">
        <v>106</v>
      </c>
      <c r="B28" s="96"/>
      <c r="C28" s="96"/>
      <c r="D28" s="97"/>
      <c r="E28" s="18"/>
      <c r="F28" s="18"/>
      <c r="G28" s="19"/>
      <c r="H28" s="10">
        <v>9222</v>
      </c>
      <c r="I28" s="10">
        <f>H28*0.9</f>
        <v>8299.8000000000011</v>
      </c>
    </row>
    <row r="29" spans="1:9" ht="98.25" customHeight="1" thickBot="1" x14ac:dyDescent="0.3">
      <c r="A29" s="67"/>
      <c r="B29" s="68"/>
      <c r="C29" s="14"/>
      <c r="D29" s="69" t="s">
        <v>112</v>
      </c>
      <c r="E29" s="69"/>
      <c r="F29" s="69"/>
      <c r="G29" s="69"/>
      <c r="H29" s="69"/>
      <c r="I29" s="69"/>
    </row>
    <row r="30" spans="1:9" ht="25.5" customHeight="1" thickBot="1" x14ac:dyDescent="0.3">
      <c r="A30" s="15"/>
      <c r="B30" s="16"/>
      <c r="C30" s="16" t="s">
        <v>38</v>
      </c>
      <c r="D30" s="17"/>
      <c r="E30" s="17"/>
      <c r="F30" s="23"/>
      <c r="G30" s="21"/>
      <c r="H30" s="17"/>
      <c r="I30" s="17"/>
    </row>
    <row r="31" spans="1:9" ht="42.75" customHeight="1" thickBot="1" x14ac:dyDescent="0.3">
      <c r="A31" s="7" t="s">
        <v>39</v>
      </c>
      <c r="B31" s="8" t="s">
        <v>12</v>
      </c>
      <c r="C31" s="8" t="s">
        <v>20</v>
      </c>
      <c r="D31" s="9">
        <v>0.9</v>
      </c>
      <c r="E31" s="18">
        <v>0.9</v>
      </c>
      <c r="F31" s="18">
        <v>580</v>
      </c>
      <c r="G31" s="19" t="s">
        <v>35</v>
      </c>
      <c r="H31" s="10">
        <v>39182.553949999994</v>
      </c>
      <c r="I31" s="10">
        <f>H31*0.9</f>
        <v>35264.298554999994</v>
      </c>
    </row>
    <row r="32" spans="1:9" ht="98.25" customHeight="1" thickBot="1" x14ac:dyDescent="0.3">
      <c r="A32" s="67"/>
      <c r="B32" s="68"/>
      <c r="C32" s="14"/>
      <c r="D32" s="69" t="s">
        <v>37</v>
      </c>
      <c r="E32" s="69"/>
      <c r="F32" s="69"/>
      <c r="G32" s="69"/>
      <c r="H32" s="69"/>
      <c r="I32" s="69"/>
    </row>
    <row r="33" spans="1:9" ht="25.5" customHeight="1" thickBot="1" x14ac:dyDescent="0.3">
      <c r="A33" s="15"/>
      <c r="B33" s="16"/>
      <c r="C33" s="16" t="s">
        <v>38</v>
      </c>
      <c r="D33" s="17"/>
      <c r="E33" s="17"/>
      <c r="F33" s="23"/>
      <c r="G33" s="21"/>
      <c r="H33" s="17"/>
      <c r="I33" s="17"/>
    </row>
    <row r="34" spans="1:9" ht="42.75" customHeight="1" thickBot="1" x14ac:dyDescent="0.3">
      <c r="A34" s="7" t="s">
        <v>39</v>
      </c>
      <c r="B34" s="8" t="s">
        <v>12</v>
      </c>
      <c r="C34" s="8" t="s">
        <v>20</v>
      </c>
      <c r="D34" s="9">
        <v>0.9</v>
      </c>
      <c r="E34" s="18">
        <v>0.9</v>
      </c>
      <c r="F34" s="18">
        <v>580</v>
      </c>
      <c r="G34" s="19" t="s">
        <v>35</v>
      </c>
      <c r="H34" s="10">
        <v>39256.429999999993</v>
      </c>
      <c r="I34" s="10">
        <f>H34*0.9</f>
        <v>35330.786999999997</v>
      </c>
    </row>
    <row r="35" spans="1:9" ht="98.25" customHeight="1" thickBot="1" x14ac:dyDescent="0.3">
      <c r="A35" s="67"/>
      <c r="B35" s="68"/>
      <c r="C35" s="14"/>
      <c r="D35" s="69" t="s">
        <v>113</v>
      </c>
      <c r="E35" s="69"/>
      <c r="F35" s="69"/>
      <c r="G35" s="69"/>
      <c r="H35" s="69"/>
      <c r="I35" s="69"/>
    </row>
    <row r="36" spans="1:9" ht="25.5" customHeight="1" thickBot="1" x14ac:dyDescent="0.3">
      <c r="A36" s="15"/>
      <c r="B36" s="16"/>
      <c r="C36" s="16"/>
      <c r="D36" s="17"/>
      <c r="E36" s="17"/>
      <c r="F36" s="23"/>
      <c r="G36" s="21"/>
      <c r="H36" s="17"/>
      <c r="I36" s="17"/>
    </row>
    <row r="37" spans="1:9" ht="42.75" customHeight="1" thickBot="1" x14ac:dyDescent="0.3">
      <c r="A37" s="7" t="s">
        <v>45</v>
      </c>
      <c r="B37" s="8" t="s">
        <v>44</v>
      </c>
      <c r="C37" s="8" t="s">
        <v>47</v>
      </c>
      <c r="D37" s="9">
        <v>1.23</v>
      </c>
      <c r="E37" s="18">
        <v>3</v>
      </c>
      <c r="F37" s="18">
        <v>170</v>
      </c>
      <c r="G37" s="19" t="s">
        <v>22</v>
      </c>
      <c r="H37" s="10">
        <v>19697.089999999997</v>
      </c>
      <c r="I37" s="10">
        <f>H37*0.9</f>
        <v>17727.380999999998</v>
      </c>
    </row>
    <row r="38" spans="1:9" ht="42.75" customHeight="1" thickBot="1" x14ac:dyDescent="0.3">
      <c r="A38" s="7" t="s">
        <v>46</v>
      </c>
      <c r="B38" s="8" t="s">
        <v>44</v>
      </c>
      <c r="C38" s="8" t="s">
        <v>47</v>
      </c>
      <c r="D38" s="9">
        <v>1.59</v>
      </c>
      <c r="E38" s="18">
        <v>4</v>
      </c>
      <c r="F38" s="18">
        <v>192</v>
      </c>
      <c r="G38" s="19" t="s">
        <v>22</v>
      </c>
      <c r="H38" s="10">
        <v>20855.93</v>
      </c>
      <c r="I38" s="10">
        <f t="shared" ref="I38" si="3">H38*0.9</f>
        <v>18770.337</v>
      </c>
    </row>
    <row r="39" spans="1:9" ht="108.75" customHeight="1" thickBot="1" x14ac:dyDescent="0.3">
      <c r="A39" s="67"/>
      <c r="B39" s="68"/>
      <c r="C39" s="14"/>
      <c r="D39" s="69" t="s">
        <v>99</v>
      </c>
      <c r="E39" s="69"/>
      <c r="F39" s="69"/>
      <c r="G39" s="69"/>
      <c r="H39" s="69"/>
      <c r="I39" s="69"/>
    </row>
    <row r="40" spans="1:9" ht="25.5" customHeight="1" thickBot="1" x14ac:dyDescent="0.3">
      <c r="A40" s="15"/>
      <c r="B40" s="16"/>
      <c r="C40" s="16"/>
      <c r="D40" s="17"/>
      <c r="E40" s="17"/>
      <c r="F40" s="23"/>
      <c r="G40" s="21"/>
      <c r="H40" s="17"/>
      <c r="I40" s="17"/>
    </row>
    <row r="41" spans="1:9" ht="42.75" customHeight="1" thickBot="1" x14ac:dyDescent="0.3">
      <c r="A41" s="7" t="s">
        <v>97</v>
      </c>
      <c r="B41" s="8" t="s">
        <v>44</v>
      </c>
      <c r="C41" s="8" t="s">
        <v>47</v>
      </c>
      <c r="D41" s="9">
        <v>1.23</v>
      </c>
      <c r="E41" s="18">
        <v>1.23</v>
      </c>
      <c r="F41" s="18">
        <v>250</v>
      </c>
      <c r="G41" s="19" t="s">
        <v>22</v>
      </c>
      <c r="H41" s="10">
        <v>17908.37</v>
      </c>
      <c r="I41" s="10">
        <f>H41*0.9</f>
        <v>16117.532999999999</v>
      </c>
    </row>
    <row r="42" spans="1:9" ht="42.75" customHeight="1" thickBot="1" x14ac:dyDescent="0.3">
      <c r="A42" s="7" t="s">
        <v>98</v>
      </c>
      <c r="B42" s="8" t="s">
        <v>44</v>
      </c>
      <c r="C42" s="8" t="s">
        <v>47</v>
      </c>
      <c r="D42" s="9">
        <v>1.59</v>
      </c>
      <c r="E42" s="18">
        <v>1.59</v>
      </c>
      <c r="F42" s="18">
        <v>270</v>
      </c>
      <c r="G42" s="19" t="s">
        <v>22</v>
      </c>
      <c r="H42" s="10">
        <v>19067.21</v>
      </c>
      <c r="I42" s="10">
        <f t="shared" ref="I42" si="4">H42*0.9</f>
        <v>17160.489000000001</v>
      </c>
    </row>
    <row r="43" spans="1:9" ht="35.25" customHeight="1" thickBot="1" x14ac:dyDescent="0.3">
      <c r="A43" s="95" t="s">
        <v>96</v>
      </c>
      <c r="B43" s="96"/>
      <c r="C43" s="96"/>
      <c r="D43" s="97"/>
      <c r="E43" s="18"/>
      <c r="F43" s="18"/>
      <c r="G43" s="19"/>
      <c r="H43" s="10">
        <v>2730.06</v>
      </c>
      <c r="I43" s="10">
        <f>H43*0.9</f>
        <v>2457.0540000000001</v>
      </c>
    </row>
    <row r="44" spans="1:9" ht="35.25" customHeight="1" thickBot="1" x14ac:dyDescent="0.3">
      <c r="A44" s="95" t="s">
        <v>100</v>
      </c>
      <c r="B44" s="96"/>
      <c r="C44" s="96"/>
      <c r="D44" s="97"/>
      <c r="E44" s="18"/>
      <c r="F44" s="18"/>
      <c r="G44" s="19"/>
      <c r="H44" s="10">
        <v>1218</v>
      </c>
      <c r="I44" s="10">
        <f>H44*0.9</f>
        <v>1096.2</v>
      </c>
    </row>
    <row r="45" spans="1:9" ht="111" customHeight="1" thickBot="1" x14ac:dyDescent="0.3">
      <c r="A45" s="67"/>
      <c r="B45" s="68"/>
      <c r="C45" s="14"/>
      <c r="D45" s="69" t="s">
        <v>104</v>
      </c>
      <c r="E45" s="69"/>
      <c r="F45" s="69"/>
      <c r="G45" s="69"/>
      <c r="H45" s="69"/>
      <c r="I45" s="69"/>
    </row>
    <row r="46" spans="1:9" ht="25.5" customHeight="1" thickBot="1" x14ac:dyDescent="0.3">
      <c r="A46" s="15"/>
      <c r="B46" s="16"/>
      <c r="C46" s="16" t="s">
        <v>36</v>
      </c>
      <c r="D46" s="17"/>
      <c r="E46" s="17"/>
      <c r="F46" s="23"/>
      <c r="G46" s="21"/>
      <c r="H46" s="17"/>
      <c r="I46" s="17"/>
    </row>
    <row r="47" spans="1:9" ht="42.75" customHeight="1" thickBot="1" x14ac:dyDescent="0.3">
      <c r="A47" s="7" t="s">
        <v>49</v>
      </c>
      <c r="B47" s="8" t="s">
        <v>44</v>
      </c>
      <c r="C47" s="8" t="s">
        <v>48</v>
      </c>
      <c r="D47" s="9">
        <v>1.53</v>
      </c>
      <c r="E47" s="18">
        <v>1.51</v>
      </c>
      <c r="F47" s="18">
        <v>360</v>
      </c>
      <c r="G47" s="19" t="s">
        <v>23</v>
      </c>
      <c r="H47" s="10">
        <v>22536.039199999999</v>
      </c>
      <c r="I47" s="10">
        <v>20282.435280000002</v>
      </c>
    </row>
    <row r="48" spans="1:9" ht="42.75" customHeight="1" thickBot="1" x14ac:dyDescent="0.3">
      <c r="A48" s="7" t="s">
        <v>50</v>
      </c>
      <c r="B48" s="8" t="s">
        <v>44</v>
      </c>
      <c r="C48" s="8" t="s">
        <v>48</v>
      </c>
      <c r="D48" s="9">
        <v>2</v>
      </c>
      <c r="E48" s="18">
        <v>1.96</v>
      </c>
      <c r="F48" s="18">
        <v>380</v>
      </c>
      <c r="G48" s="19" t="s">
        <v>23</v>
      </c>
      <c r="H48" s="10">
        <v>23860.179199999999</v>
      </c>
      <c r="I48" s="10">
        <v>21474.16128</v>
      </c>
    </row>
    <row r="49" spans="1:9" ht="42.75" customHeight="1" thickBot="1" x14ac:dyDescent="0.3">
      <c r="A49" s="95" t="s">
        <v>101</v>
      </c>
      <c r="B49" s="96"/>
      <c r="C49" s="96"/>
      <c r="D49" s="97"/>
      <c r="E49" s="18"/>
      <c r="F49" s="18"/>
      <c r="G49" s="19"/>
      <c r="H49" s="10">
        <v>2063.64</v>
      </c>
      <c r="I49" s="66">
        <v>1857.2759999999998</v>
      </c>
    </row>
    <row r="50" spans="1:9" ht="35.25" customHeight="1" thickBot="1" x14ac:dyDescent="0.3">
      <c r="A50" s="95" t="s">
        <v>102</v>
      </c>
      <c r="B50" s="96"/>
      <c r="C50" s="96"/>
      <c r="D50" s="97"/>
      <c r="E50" s="18"/>
      <c r="F50" s="18"/>
      <c r="G50" s="19"/>
      <c r="H50" s="10">
        <v>2195.8799999999997</v>
      </c>
      <c r="I50" s="26">
        <v>1976.2919999999997</v>
      </c>
    </row>
    <row r="51" spans="1:9" ht="35.25" customHeight="1" thickBot="1" x14ac:dyDescent="0.3">
      <c r="A51" s="95" t="s">
        <v>114</v>
      </c>
      <c r="B51" s="96"/>
      <c r="C51" s="96"/>
      <c r="D51" s="97"/>
      <c r="E51" s="18"/>
      <c r="F51" s="18"/>
      <c r="G51" s="19"/>
      <c r="H51" s="10">
        <v>5528.8499999999995</v>
      </c>
      <c r="I51" s="10">
        <v>4975.9649999999992</v>
      </c>
    </row>
    <row r="52" spans="1:9" ht="35.25" customHeight="1" thickBot="1" x14ac:dyDescent="0.3">
      <c r="A52" s="95" t="s">
        <v>100</v>
      </c>
      <c r="B52" s="96"/>
      <c r="C52" s="96"/>
      <c r="D52" s="97"/>
      <c r="E52" s="18"/>
      <c r="F52" s="18"/>
      <c r="G52" s="19"/>
      <c r="H52" s="10">
        <v>870</v>
      </c>
      <c r="I52" s="26">
        <v>783</v>
      </c>
    </row>
    <row r="53" spans="1:9" ht="137.25" customHeight="1" thickBot="1" x14ac:dyDescent="0.3">
      <c r="A53" s="67"/>
      <c r="B53" s="68"/>
      <c r="C53" s="14"/>
      <c r="D53" s="69" t="s">
        <v>103</v>
      </c>
      <c r="E53" s="69"/>
      <c r="F53" s="69"/>
      <c r="G53" s="69"/>
      <c r="H53" s="69"/>
      <c r="I53" s="69"/>
    </row>
    <row r="54" spans="1:9" ht="25.5" customHeight="1" thickBot="1" x14ac:dyDescent="0.3">
      <c r="A54" s="15"/>
      <c r="B54" s="16"/>
      <c r="C54" s="16"/>
      <c r="D54" s="17"/>
      <c r="E54" s="17"/>
      <c r="F54" s="23"/>
      <c r="G54" s="21"/>
      <c r="H54" s="17"/>
      <c r="I54" s="17"/>
    </row>
    <row r="55" spans="1:9" ht="42.75" customHeight="1" thickBot="1" x14ac:dyDescent="0.3">
      <c r="A55" s="7" t="s">
        <v>55</v>
      </c>
      <c r="B55" s="8" t="s">
        <v>44</v>
      </c>
      <c r="C55" s="8" t="s">
        <v>51</v>
      </c>
      <c r="D55" s="9">
        <v>1.51</v>
      </c>
      <c r="E55" s="18">
        <v>1.51</v>
      </c>
      <c r="F55" s="18">
        <v>430</v>
      </c>
      <c r="G55" s="19" t="s">
        <v>23</v>
      </c>
      <c r="H55" s="10">
        <v>22443.819199999998</v>
      </c>
      <c r="I55" s="10">
        <v>20199.437279999998</v>
      </c>
    </row>
    <row r="56" spans="1:9" ht="42.75" customHeight="1" thickBot="1" x14ac:dyDescent="0.3">
      <c r="A56" s="7" t="s">
        <v>54</v>
      </c>
      <c r="B56" s="8" t="s">
        <v>44</v>
      </c>
      <c r="C56" s="8" t="s">
        <v>51</v>
      </c>
      <c r="D56" s="9">
        <v>1.98</v>
      </c>
      <c r="E56" s="18">
        <v>1.98</v>
      </c>
      <c r="F56" s="18">
        <v>470</v>
      </c>
      <c r="G56" s="19" t="s">
        <v>23</v>
      </c>
      <c r="H56" s="10">
        <v>23759.2592</v>
      </c>
      <c r="I56" s="10">
        <v>21383.333280000003</v>
      </c>
    </row>
    <row r="57" spans="1:9" ht="42.75" customHeight="1" thickBot="1" x14ac:dyDescent="0.3">
      <c r="A57" s="7" t="s">
        <v>53</v>
      </c>
      <c r="B57" s="8" t="s">
        <v>44</v>
      </c>
      <c r="C57" s="8" t="s">
        <v>51</v>
      </c>
      <c r="D57" s="9">
        <v>1.51</v>
      </c>
      <c r="E57" s="18">
        <v>1.51</v>
      </c>
      <c r="F57" s="18">
        <v>440</v>
      </c>
      <c r="G57" s="19" t="s">
        <v>23</v>
      </c>
      <c r="H57" s="10">
        <v>25669.779199999997</v>
      </c>
      <c r="I57" s="10">
        <v>23102.80128</v>
      </c>
    </row>
    <row r="58" spans="1:9" ht="42.75" customHeight="1" thickBot="1" x14ac:dyDescent="0.3">
      <c r="A58" s="7" t="s">
        <v>52</v>
      </c>
      <c r="B58" s="8" t="s">
        <v>44</v>
      </c>
      <c r="C58" s="8" t="s">
        <v>51</v>
      </c>
      <c r="D58" s="9">
        <v>1.98</v>
      </c>
      <c r="E58" s="18">
        <v>1.98</v>
      </c>
      <c r="F58" s="18">
        <v>485</v>
      </c>
      <c r="G58" s="19" t="s">
        <v>23</v>
      </c>
      <c r="H58" s="10">
        <v>26993.919199999997</v>
      </c>
      <c r="I58" s="10">
        <v>24294.527279999998</v>
      </c>
    </row>
    <row r="59" spans="1:9" ht="35.25" customHeight="1" thickBot="1" x14ac:dyDescent="0.3">
      <c r="A59" s="95" t="s">
        <v>101</v>
      </c>
      <c r="B59" s="96"/>
      <c r="C59" s="96"/>
      <c r="D59" s="97"/>
      <c r="E59" s="18"/>
      <c r="F59" s="18"/>
      <c r="G59" s="19"/>
      <c r="H59" s="10">
        <v>2063.64</v>
      </c>
      <c r="I59" s="26">
        <f>H59*0.9</f>
        <v>1857.2759999999998</v>
      </c>
    </row>
    <row r="60" spans="1:9" ht="35.25" customHeight="1" thickBot="1" x14ac:dyDescent="0.3">
      <c r="A60" s="95" t="s">
        <v>115</v>
      </c>
      <c r="B60" s="96"/>
      <c r="C60" s="96"/>
      <c r="D60" s="97"/>
      <c r="E60" s="18"/>
      <c r="F60" s="18"/>
      <c r="G60" s="19"/>
      <c r="H60" s="10">
        <v>2582.16</v>
      </c>
      <c r="I60" s="26">
        <f>H60*0.9</f>
        <v>2323.944</v>
      </c>
    </row>
    <row r="61" spans="1:9" ht="35.25" customHeight="1" thickBot="1" x14ac:dyDescent="0.3">
      <c r="A61" s="95" t="s">
        <v>100</v>
      </c>
      <c r="B61" s="96"/>
      <c r="C61" s="96"/>
      <c r="D61" s="97"/>
      <c r="E61" s="18"/>
      <c r="F61" s="18"/>
      <c r="G61" s="19"/>
      <c r="H61" s="10">
        <v>870</v>
      </c>
      <c r="I61" s="26">
        <f>H61*0.9</f>
        <v>783</v>
      </c>
    </row>
    <row r="62" spans="1:9" ht="123" customHeight="1" thickBot="1" x14ac:dyDescent="0.3">
      <c r="A62" s="67"/>
      <c r="B62" s="68"/>
      <c r="C62" s="14"/>
      <c r="D62" s="69" t="s">
        <v>105</v>
      </c>
      <c r="E62" s="69"/>
      <c r="F62" s="69"/>
      <c r="G62" s="69"/>
      <c r="H62" s="69"/>
      <c r="I62" s="69"/>
    </row>
    <row r="63" spans="1:9" ht="25.5" customHeight="1" thickBot="1" x14ac:dyDescent="0.3">
      <c r="A63" s="15"/>
      <c r="B63" s="16"/>
      <c r="C63" s="16"/>
      <c r="D63" s="17"/>
      <c r="E63" s="17"/>
      <c r="F63" s="23"/>
      <c r="G63" s="21"/>
      <c r="H63" s="17"/>
      <c r="I63" s="17"/>
    </row>
    <row r="64" spans="1:9" ht="42.75" customHeight="1" thickBot="1" x14ac:dyDescent="0.3">
      <c r="A64" s="7" t="s">
        <v>56</v>
      </c>
      <c r="B64" s="8" t="s">
        <v>57</v>
      </c>
      <c r="C64" s="8" t="s">
        <v>48</v>
      </c>
      <c r="D64" s="9">
        <v>1.51</v>
      </c>
      <c r="E64" s="18">
        <v>1.51</v>
      </c>
      <c r="F64" s="18">
        <v>420</v>
      </c>
      <c r="G64" s="19" t="s">
        <v>24</v>
      </c>
      <c r="H64" s="10">
        <v>28495.539199999996</v>
      </c>
      <c r="I64" s="10">
        <v>25645.985279999997</v>
      </c>
    </row>
    <row r="65" spans="1:9" ht="42.75" customHeight="1" thickBot="1" x14ac:dyDescent="0.3">
      <c r="A65" s="7" t="s">
        <v>58</v>
      </c>
      <c r="B65" s="8" t="s">
        <v>57</v>
      </c>
      <c r="C65" s="8" t="s">
        <v>48</v>
      </c>
      <c r="D65" s="9">
        <v>1.96</v>
      </c>
      <c r="E65" s="18">
        <v>1.96</v>
      </c>
      <c r="F65" s="18">
        <v>460</v>
      </c>
      <c r="G65" s="19" t="s">
        <v>24</v>
      </c>
      <c r="H65" s="10">
        <v>29817.939200000001</v>
      </c>
      <c r="I65" s="10">
        <v>26836.145280000001</v>
      </c>
    </row>
    <row r="66" spans="1:9" ht="28.5" customHeight="1" thickBot="1" x14ac:dyDescent="0.3">
      <c r="A66" s="95" t="s">
        <v>101</v>
      </c>
      <c r="B66" s="96"/>
      <c r="C66" s="96"/>
      <c r="D66" s="97"/>
      <c r="E66" s="18"/>
      <c r="F66" s="18"/>
      <c r="G66" s="19"/>
      <c r="H66" s="10">
        <v>2063.64</v>
      </c>
      <c r="I66" s="26">
        <f>H66*0.9</f>
        <v>1857.2759999999998</v>
      </c>
    </row>
    <row r="67" spans="1:9" ht="28.5" customHeight="1" thickBot="1" x14ac:dyDescent="0.3">
      <c r="A67" s="95" t="s">
        <v>115</v>
      </c>
      <c r="B67" s="96"/>
      <c r="C67" s="96"/>
      <c r="D67" s="97"/>
      <c r="E67" s="18"/>
      <c r="F67" s="18"/>
      <c r="G67" s="19"/>
      <c r="H67" s="10">
        <v>2582.16</v>
      </c>
      <c r="I67" s="26">
        <f>H67*0.9</f>
        <v>2323.944</v>
      </c>
    </row>
    <row r="68" spans="1:9" ht="28.5" customHeight="1" thickBot="1" x14ac:dyDescent="0.3">
      <c r="A68" s="95" t="s">
        <v>116</v>
      </c>
      <c r="B68" s="96"/>
      <c r="C68" s="96"/>
      <c r="D68" s="97"/>
      <c r="E68" s="18"/>
      <c r="F68" s="18"/>
      <c r="G68" s="19"/>
      <c r="H68" s="10">
        <v>483.71999999999991</v>
      </c>
      <c r="I68" s="26">
        <f t="shared" ref="I68:I69" si="5">H68*0.9</f>
        <v>435.34799999999996</v>
      </c>
    </row>
    <row r="69" spans="1:9" ht="28.5" customHeight="1" thickBot="1" x14ac:dyDescent="0.3">
      <c r="A69" s="95" t="s">
        <v>117</v>
      </c>
      <c r="B69" s="96"/>
      <c r="C69" s="96"/>
      <c r="D69" s="97"/>
      <c r="E69" s="18"/>
      <c r="F69" s="18"/>
      <c r="G69" s="19"/>
      <c r="H69" s="10">
        <v>2942.3399999999997</v>
      </c>
      <c r="I69" s="26">
        <f t="shared" si="5"/>
        <v>2648.1059999999998</v>
      </c>
    </row>
    <row r="70" spans="1:9" ht="28.5" customHeight="1" thickBot="1" x14ac:dyDescent="0.3">
      <c r="A70" s="95" t="s">
        <v>100</v>
      </c>
      <c r="B70" s="96"/>
      <c r="C70" s="96"/>
      <c r="D70" s="97"/>
      <c r="E70" s="18"/>
      <c r="F70" s="18"/>
      <c r="G70" s="19"/>
      <c r="H70" s="10">
        <v>870</v>
      </c>
      <c r="I70" s="26">
        <f>H70*0.9</f>
        <v>783</v>
      </c>
    </row>
  </sheetData>
  <mergeCells count="45">
    <mergeCell ref="A62:B62"/>
    <mergeCell ref="D62:I62"/>
    <mergeCell ref="A49:D49"/>
    <mergeCell ref="A51:D51"/>
    <mergeCell ref="A45:B45"/>
    <mergeCell ref="D45:I45"/>
    <mergeCell ref="A53:B53"/>
    <mergeCell ref="D53:I53"/>
    <mergeCell ref="A1:A2"/>
    <mergeCell ref="B1:B2"/>
    <mergeCell ref="D1:D2"/>
    <mergeCell ref="H1:I1"/>
    <mergeCell ref="A3:B3"/>
    <mergeCell ref="D3:I3"/>
    <mergeCell ref="G1:G2"/>
    <mergeCell ref="C1:C2"/>
    <mergeCell ref="E1:E2"/>
    <mergeCell ref="F1:F2"/>
    <mergeCell ref="A6:B6"/>
    <mergeCell ref="D6:I6"/>
    <mergeCell ref="A8:B8"/>
    <mergeCell ref="D8:I8"/>
    <mergeCell ref="A32:B32"/>
    <mergeCell ref="D32:I32"/>
    <mergeCell ref="A22:B22"/>
    <mergeCell ref="D22:I22"/>
    <mergeCell ref="A28:D28"/>
    <mergeCell ref="A29:B29"/>
    <mergeCell ref="D29:I29"/>
    <mergeCell ref="A59:D59"/>
    <mergeCell ref="A68:D68"/>
    <mergeCell ref="A69:D69"/>
    <mergeCell ref="A70:D70"/>
    <mergeCell ref="A35:B35"/>
    <mergeCell ref="D35:I35"/>
    <mergeCell ref="A39:B39"/>
    <mergeCell ref="D39:I39"/>
    <mergeCell ref="A60:D60"/>
    <mergeCell ref="A61:D61"/>
    <mergeCell ref="A66:D66"/>
    <mergeCell ref="A67:D67"/>
    <mergeCell ref="A43:D43"/>
    <mergeCell ref="A44:D44"/>
    <mergeCell ref="A52:D52"/>
    <mergeCell ref="A50:D50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головы косилок</vt:lpstr>
      <vt:lpstr>на экскаваторы и фронталы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Алексей Аймединов</dc:creator>
  <cp:lastModifiedBy>Анна Елисеева</cp:lastModifiedBy>
  <cp:lastPrinted>2020-09-03T09:49:24Z</cp:lastPrinted>
  <dcterms:created xsi:type="dcterms:W3CDTF">2006-09-28T05:33:49Z</dcterms:created>
  <dcterms:modified xsi:type="dcterms:W3CDTF">2023-01-17T11:52:34Z</dcterms:modified>
</cp:coreProperties>
</file>